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vnatelj\Desktop\"/>
    </mc:Choice>
  </mc:AlternateContent>
  <xr:revisionPtr revIDLastSave="0" documentId="8_{0DB50788-1968-46CA-B960-4AFEEFA486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SINAC" sheetId="1" r:id="rId1"/>
  </sheets>
  <definedNames>
    <definedName name="Br_fakture">#REF!</definedName>
    <definedName name="NazivTvrtke">PROSINAC!#REF!</definedName>
    <definedName name="PojedinostiOBrFakture">"PojedinostiOFakturi[Br fakture]"</definedName>
    <definedName name="rngInvoice">PROSINAC!#REF!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 a="1"/>
  <c r="C10" i="1" s="1"/>
  <c r="C14" i="1" a="1"/>
  <c r="C14" i="1" s="1"/>
  <c r="C9" i="1" a="1"/>
  <c r="C9" i="1" s="1"/>
  <c r="C16" i="1" a="1"/>
  <c r="C16" i="1" s="1"/>
  <c r="G25" i="1"/>
  <c r="C13" i="1" a="1"/>
  <c r="C13" i="1" s="1"/>
  <c r="C8" i="1" a="1"/>
  <c r="C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<sst xmlns="http://schemas.openxmlformats.org/spreadsheetml/2006/main" count="123" uniqueCount="83">
  <si>
    <t>Opis</t>
  </si>
  <si>
    <t>Broj računa</t>
  </si>
  <si>
    <t>ZAGREB</t>
  </si>
  <si>
    <t>ZAPOSLENICI</t>
  </si>
  <si>
    <t>UKUPNO</t>
  </si>
  <si>
    <t>PRIVREDNA BANKA ZAGREB</t>
  </si>
  <si>
    <t>Naziv ustanove: Obrtnička škola Bjelovar</t>
  </si>
  <si>
    <t>Adresa: Dr. Ante Starčevića 24</t>
  </si>
  <si>
    <t>Poštanski broj i grad: 43000 Bjelovar</t>
  </si>
  <si>
    <t>Web-mjesto: https://obs-bj.hr/</t>
  </si>
  <si>
    <t>E-pošta:os@ss-obrtnicka-bj.skole.hr</t>
  </si>
  <si>
    <t>BJELOVAR</t>
  </si>
  <si>
    <t>3223  ENERGIJA</t>
  </si>
  <si>
    <t>Isplatitelj</t>
  </si>
  <si>
    <t>Obrtnička škola Bjelovar</t>
  </si>
  <si>
    <t xml:space="preserve">3113 PLAĆA ZA PREKOVREMENI RAD </t>
  </si>
  <si>
    <t>3132 DOPRINOSI ZA OBVEZNO ZDRAVSTVENO OSIGURANJE</t>
  </si>
  <si>
    <t>3211 SLUŽBENA PUTOVANJA</t>
  </si>
  <si>
    <t>3212 NAKNADE ZA PRIJEVOZ, ZA RAD NA TERENU I ODVOJENI ŽIVOT</t>
  </si>
  <si>
    <t>3232 USLUGE TEKUĆEG I INVESTICIJSKOG ODRŽAVANJA</t>
  </si>
  <si>
    <t xml:space="preserve">3431 BANKARSKE USLUGE I USLUGE PLATNOG PROMETA </t>
  </si>
  <si>
    <t>OIB primatelja</t>
  </si>
  <si>
    <t>Sjedište primatelja</t>
  </si>
  <si>
    <t>Vrsta rashoda/izdatka</t>
  </si>
  <si>
    <t>Način objave isplaćenog iznosa</t>
  </si>
  <si>
    <t>Naziv primatelja</t>
  </si>
  <si>
    <t>GORAN ŠTEFANČIĆ</t>
  </si>
  <si>
    <t>OIB : 49440198469</t>
  </si>
  <si>
    <t>T:Telefonski broj : 043/244-722</t>
  </si>
  <si>
    <t>F:Broj faksa : 043/244-722</t>
  </si>
  <si>
    <t>3111 PLAĆE ZA REDOVAN RAD (s porezima i doprinosima iz bruta)</t>
  </si>
  <si>
    <t>02958272670</t>
  </si>
  <si>
    <t>GDPR</t>
  </si>
  <si>
    <t>TEHNIČKA ŠKOLA BJELOVAR</t>
  </si>
  <si>
    <t xml:space="preserve">PRIJEVOZ I SMJEŠTAJ NA SLUŽBENOM PUTU </t>
  </si>
  <si>
    <t>Dokument: Privredna banka Zagreb</t>
  </si>
  <si>
    <t xml:space="preserve">Pregled isplata: </t>
  </si>
  <si>
    <t>Ugovor o sudjelovanju u programu e škole</t>
  </si>
  <si>
    <t xml:space="preserve">ZAPOSLENICI                                                                   </t>
  </si>
  <si>
    <t xml:space="preserve">GDPR                                            </t>
  </si>
  <si>
    <t xml:space="preserve">PUTNI NALOZI                    </t>
  </si>
  <si>
    <t>HRVATSKI ZAVOD ZA ZDRAVSTVENO OSIGURANJE</t>
  </si>
  <si>
    <t>3121 OSTALI RASHODI ZA ZAPOSLENE</t>
  </si>
  <si>
    <t>4241 KNJIGE</t>
  </si>
  <si>
    <t>q</t>
  </si>
  <si>
    <t xml:space="preserve"> PLAĆA ZA PREKOVREMENI RAD (SPN)  10/2024</t>
  </si>
  <si>
    <r>
      <t xml:space="preserve"> </t>
    </r>
    <r>
      <rPr>
        <b/>
        <sz val="16"/>
        <color theme="4" tint="-0.499984740745262"/>
        <rFont val="Arial"/>
        <family val="2"/>
        <charset val="238"/>
        <scheme val="major"/>
      </rPr>
      <t>Informacija o trošenju sredstava za prosinac 2024. godine.</t>
    </r>
  </si>
  <si>
    <t xml:space="preserve">JAVNI BILJEŽNIK BERISLAV MIHALJ </t>
  </si>
  <si>
    <t>PAKRAC</t>
  </si>
  <si>
    <t>JAVNOBILJEŽNIČKE USLUGE OVRHE</t>
  </si>
  <si>
    <t>3295 PRISTOJBE I NAKNADE</t>
  </si>
  <si>
    <t>NAKLADA LJEVAK d.o.o.</t>
  </si>
  <si>
    <t>7313/997/1000/1</t>
  </si>
  <si>
    <t>KNJIGE ZA KNJIŽNICU</t>
  </si>
  <si>
    <t>PAĐAN IVANA</t>
  </si>
  <si>
    <t>UGOVOR O DJELU</t>
  </si>
  <si>
    <t>3237 INTELEKTUALNE I OSOBNE USLUGE</t>
  </si>
  <si>
    <t>2340-22244306410</t>
  </si>
  <si>
    <t xml:space="preserve"> BANKARSKE USLUGE  11/2024</t>
  </si>
  <si>
    <t xml:space="preserve"> PRIJEVOZ ZAPOSLENIKA 11/2024</t>
  </si>
  <si>
    <t xml:space="preserve"> NAKNADA ZA E-TEHNIČAR 11/2024</t>
  </si>
  <si>
    <t>VACOM d.o.o.</t>
  </si>
  <si>
    <t>DARUVAR</t>
  </si>
  <si>
    <t>4858-1</t>
  </si>
  <si>
    <t>PREDAVANJE O SPECIFIČNOSTIMA UČENIKA S POREMEĆAJIMA SPEKTRA AUTIZMA</t>
  </si>
  <si>
    <t>UREDSKA OPREMA</t>
  </si>
  <si>
    <t>4221 UREDSKA OPREMA I NAMJEŠTAJ</t>
  </si>
  <si>
    <t xml:space="preserve">K23-67-2024                                                       </t>
  </si>
  <si>
    <t xml:space="preserve">UTROŠAK ZA ELEKTRIČNU ENERGIJU 11/2024          </t>
  </si>
  <si>
    <t>PUČKO OTVORENO UČILIŠTE ZAGREB</t>
  </si>
  <si>
    <t>10777-1</t>
  </si>
  <si>
    <t>MAPA PRAKTIČNE NASTAVE</t>
  </si>
  <si>
    <t>3221 UREDSKI MATERIJAL I OSTALI I OSTALI MATERIJALNI RASHODI</t>
  </si>
  <si>
    <t>KATARINA ZRINSKI d.o.o.</t>
  </si>
  <si>
    <t>VARAŽDIN</t>
  </si>
  <si>
    <t>2833-2</t>
  </si>
  <si>
    <t>DOSTAVA</t>
  </si>
  <si>
    <t>3231 USLUGE TELEFONA, POŠTE I PRIJEVOZA</t>
  </si>
  <si>
    <t>PRIJEVOZ ZAPOSLENIKA 12/2024</t>
  </si>
  <si>
    <t xml:space="preserve"> PLAĆA  ZA REDOVAN RAD  11/2024</t>
  </si>
  <si>
    <t xml:space="preserve">OSTALI RASHODI ZA ZAPOSLENE - DAR ZA DJECU </t>
  </si>
  <si>
    <t>OSTALI RASHODI ZA ZAPOSLENE - BOŽIČNICA</t>
  </si>
  <si>
    <t>DOPRINOSI ZA OBVEZNO ZDRAVSTVENO OSIGURANJE 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</si>
</sst>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1" formatCode="_-* #,##0_-;\-* #,##0_-;_-* &quot;-&quot;_-;_-@_-"/>
    <numFmt numFmtId="43" formatCode="_-* #,##0.00_-;\-* #,##0.00_-;_-* &quot;-&quot;??_-;_-@_-"/>
    <numFmt numFmtId="164" formatCode="_-* #,##0\ &quot;kn&quot;_-;\-* #,##0\ &quot;kn&quot;_-;_-* &quot;-&quot;\ &quot;kn&quot;_-;_-@_-"/>
    <numFmt numFmtId="165" formatCode="_-* #,##0.00\ &quot;kn&quot;_-;\-* #,##0.00\ &quot;kn&quot;_-;_-* &quot;-&quot;??\ &quot;kn&quot;_-;_-@_-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000\-00\-0000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color theme="4" tint="-0.499984740745262"/>
      <name val="Arial"/>
      <family val="2"/>
      <charset val="238"/>
      <scheme val="major"/>
    </font>
    <font>
      <b/>
      <sz val="16"/>
      <color theme="4" tint="-0.499984740745262"/>
      <name val="Arial"/>
      <family val="2"/>
      <charset val="238"/>
      <scheme val="major"/>
    </font>
    <font>
      <b/>
      <sz val="11"/>
      <color theme="4" tint="-0.499984740745262"/>
      <name val="Arial"/>
      <family val="2"/>
      <charset val="238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4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8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</cellStyleXfs>
  <cellXfs count="57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165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165" fontId="26" fillId="2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 applyProtection="1">
      <alignment vertical="center"/>
    </xf>
    <xf numFmtId="0" fontId="29" fillId="3" borderId="1" xfId="7" applyFont="1" applyBorder="1" applyAlignment="1">
      <alignment wrapText="1"/>
    </xf>
    <xf numFmtId="0" fontId="29" fillId="3" borderId="0" xfId="7" applyFont="1" applyAlignment="1">
      <alignment vertical="center" wrapText="1"/>
    </xf>
    <xf numFmtId="0" fontId="29" fillId="3" borderId="0" xfId="7" applyFont="1" applyAlignment="1">
      <alignment vertical="top" wrapText="1"/>
    </xf>
    <xf numFmtId="0" fontId="29" fillId="3" borderId="1" xfId="7" applyFont="1" applyBorder="1" applyAlignment="1">
      <alignment horizontal="left" vertical="center" wrapText="1"/>
    </xf>
    <xf numFmtId="49" fontId="0" fillId="2" borderId="0" xfId="0" applyNumberFormat="1" applyFill="1" applyBorder="1" applyAlignment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7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10" fillId="0" borderId="0" xfId="8" applyFill="1" applyBorder="1" applyAlignment="1" applyProtection="1">
      <alignment horizontal="center" vertical="center" wrapText="1"/>
    </xf>
    <xf numFmtId="0" fontId="0" fillId="2" borderId="0" xfId="0" applyNumberFormat="1" applyFill="1" applyBorder="1" applyAlignment="1">
      <alignment horizontal="center" vertical="center" wrapText="1"/>
    </xf>
    <xf numFmtId="165" fontId="0" fillId="2" borderId="0" xfId="0" applyNumberFormat="1" applyFill="1" applyBorder="1" applyAlignment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166" fontId="0" fillId="0" borderId="0" xfId="0" applyNumberFormat="1" applyFill="1" applyBorder="1" applyAlignment="1">
      <alignment horizontal="center" vertical="center"/>
    </xf>
    <xf numFmtId="165" fontId="0" fillId="2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169" fontId="0" fillId="2" borderId="0" xfId="0" quotePrefix="1" applyNumberFormat="1" applyFill="1" applyBorder="1" applyAlignment="1">
      <alignment horizontal="center" vertical="center" wrapText="1"/>
    </xf>
    <xf numFmtId="0" fontId="32" fillId="0" borderId="0" xfId="0" applyFont="1" applyBorder="1" applyAlignment="1" applyProtection="1">
      <alignment horizontal="center" vertical="center"/>
    </xf>
    <xf numFmtId="0" fontId="32" fillId="0" borderId="0" xfId="2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0" fillId="2" borderId="0" xfId="0" applyNumberFormat="1" applyFill="1" applyBorder="1" applyAlignment="1">
      <alignment horizontal="center" vertical="center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165" fontId="0" fillId="2" borderId="0" xfId="0" quotePrefix="1" applyNumberFormat="1" applyFill="1" applyBorder="1" applyAlignment="1">
      <alignment horizontal="center" vertical="center"/>
    </xf>
    <xf numFmtId="14" fontId="0" fillId="2" borderId="0" xfId="0" quotePrefix="1" applyNumberFormat="1" applyFill="1" applyBorder="1" applyAlignment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</cellXfs>
  <cellStyles count="64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Valuta [0] 2" xfId="53" xr:uid="{9FFE8644-F2A5-46AB-A7C2-113FAE49ED4A}"/>
    <cellStyle name="Valuta [0] 3" xfId="63" xr:uid="{0992DD65-F670-452B-A406-2513E326A061}"/>
    <cellStyle name="Valuta 2" xfId="52" xr:uid="{2558B4C8-D3F7-4EFB-81BB-DCE99FD58DC1}"/>
    <cellStyle name="Valuta 3" xfId="54" xr:uid="{EED31A90-4026-4EB8-B536-A3F65130430C}"/>
    <cellStyle name="Valuta 4" xfId="57" xr:uid="{E74FEE4C-68AC-47B8-8D41-E4AC74FAB20B}"/>
    <cellStyle name="Valuta 5" xfId="59" xr:uid="{12B453D0-AA4B-4E91-97CE-245F37BBBA6C}"/>
    <cellStyle name="Valuta 6" xfId="60" xr:uid="{0247FCE8-22A7-417F-840C-F405208113CA}"/>
    <cellStyle name="Valuta 7" xfId="62" xr:uid="{2E8A2578-E5CB-4AE3-9CB5-2E999DC9A467}"/>
    <cellStyle name="Zarez" xfId="13" builtinId="3" customBuiltin="1"/>
    <cellStyle name="Zarez [0]" xfId="14" builtinId="6" customBuiltin="1"/>
    <cellStyle name="Zarez [0] 2" xfId="51" xr:uid="{9BFE5C64-5530-456A-8E85-BF35265A9DBD}"/>
    <cellStyle name="Zarez 2" xfId="50" xr:uid="{898F8D5C-1485-4C6E-8B2F-7141786AE2AA}"/>
    <cellStyle name="Zarez 3" xfId="49" xr:uid="{26C85A8D-D7CA-422F-A5E0-5380136ED0AE}"/>
    <cellStyle name="Zarez 4" xfId="56" xr:uid="{E02FC82A-412E-42D3-A9AE-B3CDE1F251D2}"/>
    <cellStyle name="Zarez 5" xfId="58" xr:uid="{A0B322ED-3D49-40DB-951B-7BDE48AD6790}"/>
    <cellStyle name="Zarez 6" xfId="55" xr:uid="{ACAC400E-53BC-44A7-897E-4E514640D53E}"/>
    <cellStyle name="Zarez 7" xfId="61" xr:uid="{5B21A44E-E8CC-4165-8458-98AAAC5A6C80}"/>
  </cellStyles>
  <dxfs count="108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107"/>
      <tableStyleElement type="headerRow" dxfId="106"/>
      <tableStyleElement type="totalRow" dxfId="105"/>
      <tableStyleElement type="firstColumn" dxfId="104"/>
      <tableStyleElement type="lastColumn" dxfId="103"/>
      <tableStyleElement type="firstRowStripe" dxfId="102"/>
      <tableStyleElement type="firstColumnStripe" dxfId="10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H25" dataDxfId="16" totalsRowDxfId="15">
  <autoFilter ref="A6:H25" xr:uid="{00000000-0009-0000-0100-000004000000}">
    <filterColumn colId="0" hiddenButton="1"/>
    <filterColumn colId="1" hiddenButton="1"/>
    <filterColumn colId="2" hiddenButton="1"/>
    <filterColumn colId="4" hiddenButton="1"/>
    <filterColumn colId="6" hiddenButton="1"/>
    <filterColumn colId="7" hiddenButton="1"/>
  </autoFilter>
  <tableColumns count="8">
    <tableColumn id="7" xr3:uid="{00000000-0010-0000-0000-000007000000}" name="Naziv primatelja" dataDxfId="14" totalsRowDxfId="13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12" totalsRowDxfId="11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10" totalsRowDxfId="9" dataCellStyle="Normalno">
      <calculatedColumnFormula array="1">IFERROR(INDEX(#REF!,SMALL(IF(#REF!=rngInvoice,ROW(#REF!)-ROW(#REF!)), ROW(1:1)), MATCH($C$6,#REF!, 0)),"")</calculatedColumnFormula>
    </tableColumn>
    <tableColumn id="4" xr3:uid="{DE1856C2-1EF7-4F71-A1F8-66A4FA0D9B00}" name="Broj računa" dataDxfId="8" totalsRowDxfId="7"/>
    <tableColumn id="2" xr3:uid="{2A730D77-0E73-4D54-80A0-4D1C54DA179A}" name="Opis" totalsRowDxfId="6"/>
    <tableColumn id="3" xr3:uid="{55D21C7C-6279-4D2D-93FD-FD49CFDDB8EA}" name="Vrsta rashoda/izdatka" dataDxfId="5" totalsRowDxfId="4"/>
    <tableColumn id="1" xr3:uid="{749A727D-B68A-4C1E-B68A-0C7D95EB784D}" name="Način objave isplaćenog iznosa" dataDxfId="3" totalsRowDxfId="2"/>
    <tableColumn id="11" xr3:uid="{00000000-0010-0000-0000-00000B000000}" name="Isplatitelj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L25"/>
  <sheetViews>
    <sheetView showGridLines="0" tabSelected="1" topLeftCell="A10" zoomScaleNormal="100" workbookViewId="0">
      <selection activeCell="A15" sqref="A15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21.28515625" style="8" customWidth="1"/>
    <col min="5" max="5" width="27.42578125" style="8" customWidth="1"/>
    <col min="6" max="7" width="31.5703125" style="8" customWidth="1"/>
    <col min="8" max="8" width="24.140625" style="8" customWidth="1"/>
    <col min="9" max="9" width="0.28515625" style="1" customWidth="1"/>
    <col min="10" max="10" width="11.28515625" style="1" customWidth="1"/>
    <col min="11" max="12" width="9" style="1"/>
    <col min="13" max="15" width="9.42578125" style="1" customWidth="1"/>
    <col min="16" max="16384" width="9" style="1"/>
  </cols>
  <sheetData>
    <row r="1" spans="1:12" ht="57.95" customHeight="1" thickBot="1" x14ac:dyDescent="0.3">
      <c r="A1" s="54" t="s">
        <v>6</v>
      </c>
      <c r="B1" s="54"/>
      <c r="C1" s="54"/>
      <c r="D1" s="54"/>
      <c r="E1" s="54"/>
      <c r="F1" s="54"/>
      <c r="G1" s="54"/>
      <c r="H1" s="54"/>
      <c r="I1" s="3"/>
    </row>
    <row r="2" spans="1:12" ht="37.5" customHeight="1" thickTop="1" thickBot="1" x14ac:dyDescent="0.3">
      <c r="A2" s="55" t="s">
        <v>7</v>
      </c>
      <c r="B2" s="55"/>
      <c r="C2" s="55" t="s">
        <v>27</v>
      </c>
      <c r="D2" s="55"/>
      <c r="E2" s="24"/>
      <c r="F2" s="22" t="s">
        <v>28</v>
      </c>
      <c r="G2" s="24" t="s">
        <v>10</v>
      </c>
      <c r="H2" s="19"/>
      <c r="I2" s="4"/>
    </row>
    <row r="3" spans="1:12" ht="47.25" customHeight="1" thickTop="1" x14ac:dyDescent="0.25">
      <c r="A3" s="56" t="s">
        <v>8</v>
      </c>
      <c r="B3" s="56"/>
      <c r="C3" s="55"/>
      <c r="D3" s="55"/>
      <c r="E3" s="25"/>
      <c r="F3" s="24" t="s">
        <v>29</v>
      </c>
      <c r="G3" s="20" t="s">
        <v>9</v>
      </c>
      <c r="H3" s="21"/>
      <c r="I3" s="4"/>
    </row>
    <row r="4" spans="1:12" ht="44.1" customHeight="1" x14ac:dyDescent="0.25">
      <c r="A4" s="13"/>
      <c r="B4" s="26"/>
      <c r="C4" s="27" t="s">
        <v>46</v>
      </c>
      <c r="D4" s="9"/>
      <c r="E4" s="9"/>
      <c r="F4" s="9"/>
      <c r="G4" s="9"/>
      <c r="H4" s="9"/>
    </row>
    <row r="5" spans="1:12" ht="44.1" customHeight="1" x14ac:dyDescent="0.25">
      <c r="A5" s="46" t="s">
        <v>35</v>
      </c>
      <c r="B5" s="9"/>
      <c r="C5" s="9"/>
      <c r="D5" s="9"/>
      <c r="E5" s="9"/>
      <c r="F5" s="9"/>
      <c r="G5" s="45" t="s">
        <v>36</v>
      </c>
      <c r="H5" s="9"/>
    </row>
    <row r="6" spans="1:12" s="2" customFormat="1" ht="33.950000000000003" customHeight="1" x14ac:dyDescent="0.25">
      <c r="A6" s="6" t="s">
        <v>25</v>
      </c>
      <c r="B6" s="6" t="s">
        <v>21</v>
      </c>
      <c r="C6" s="6" t="s">
        <v>22</v>
      </c>
      <c r="D6" s="6" t="s">
        <v>1</v>
      </c>
      <c r="E6" s="6" t="s">
        <v>0</v>
      </c>
      <c r="F6" s="6" t="s">
        <v>23</v>
      </c>
      <c r="G6" s="28" t="s">
        <v>24</v>
      </c>
      <c r="H6" s="6" t="s">
        <v>13</v>
      </c>
    </row>
    <row r="7" spans="1:12" s="2" customFormat="1" ht="48" customHeight="1" x14ac:dyDescent="0.25">
      <c r="A7" s="7" t="s">
        <v>3</v>
      </c>
      <c r="B7" s="10" t="s">
        <v>32</v>
      </c>
      <c r="C7" s="5"/>
      <c r="D7" s="5"/>
      <c r="E7" s="11" t="s">
        <v>79</v>
      </c>
      <c r="F7" s="30" t="s">
        <v>30</v>
      </c>
      <c r="G7" s="12">
        <v>72221.440000000002</v>
      </c>
      <c r="H7" s="5" t="s">
        <v>14</v>
      </c>
    </row>
    <row r="8" spans="1:12" s="2" customFormat="1" ht="43.5" customHeight="1" x14ac:dyDescent="0.25">
      <c r="A8" s="7" t="s">
        <v>3</v>
      </c>
      <c r="B8" s="10" t="s">
        <v>32</v>
      </c>
      <c r="C8" s="5" t="str" cm="1">
        <f t="array" ref="C8">IFERROR(INDEX(#REF!,SMALL(IF(#REF!=rngInvoice,ROW(#REF!)-ROW(#REF!)), ROW(2:2)), MATCH($C$6,#REF!, 0)),"")</f>
        <v/>
      </c>
      <c r="D8" s="5"/>
      <c r="E8" s="11" t="s">
        <v>45</v>
      </c>
      <c r="F8" s="11" t="s">
        <v>15</v>
      </c>
      <c r="G8" s="12">
        <v>9197.42</v>
      </c>
      <c r="H8" s="5" t="s">
        <v>14</v>
      </c>
    </row>
    <row r="9" spans="1:12" s="47" customFormat="1" ht="43.5" customHeight="1" x14ac:dyDescent="0.25">
      <c r="A9" s="38" t="s">
        <v>3</v>
      </c>
      <c r="B9" s="48" t="s">
        <v>32</v>
      </c>
      <c r="C9" s="37" t="str" cm="1">
        <f t="array" ref="C9">IFERROR(INDEX(#REF!,SMALL(IF(#REF!=rngInvoice,ROW(#REF!)-ROW(#REF!)), ROW(4:4)), MATCH($C$6,#REF!, 0)),"")</f>
        <v/>
      </c>
      <c r="D9" s="37"/>
      <c r="E9" s="49" t="s">
        <v>80</v>
      </c>
      <c r="F9" s="49" t="s">
        <v>42</v>
      </c>
      <c r="G9" s="50">
        <v>3000</v>
      </c>
      <c r="H9" s="37" t="s">
        <v>14</v>
      </c>
    </row>
    <row r="10" spans="1:12" s="47" customFormat="1" ht="43.5" customHeight="1" x14ac:dyDescent="0.25">
      <c r="A10" s="38" t="s">
        <v>3</v>
      </c>
      <c r="B10" s="48" t="s">
        <v>32</v>
      </c>
      <c r="C10" s="37" t="str" cm="1">
        <f t="array" ref="C10">IFERROR(INDEX(#REF!,SMALL(IF(#REF!=rngInvoice,ROW(#REF!)-ROW(#REF!)), ROW(5:5)), MATCH($C$6,#REF!, 0)),"")</f>
        <v/>
      </c>
      <c r="D10" s="37"/>
      <c r="E10" s="49" t="s">
        <v>81</v>
      </c>
      <c r="F10" s="49" t="s">
        <v>42</v>
      </c>
      <c r="G10" s="50">
        <v>11100</v>
      </c>
      <c r="H10" s="37" t="s">
        <v>14</v>
      </c>
    </row>
    <row r="11" spans="1:12" s="2" customFormat="1" ht="61.5" customHeight="1" x14ac:dyDescent="0.25">
      <c r="A11" s="51" t="s">
        <v>41</v>
      </c>
      <c r="B11" s="33" t="s">
        <v>31</v>
      </c>
      <c r="C11" s="5" t="s">
        <v>2</v>
      </c>
      <c r="D11" s="5"/>
      <c r="E11" s="11" t="s">
        <v>82</v>
      </c>
      <c r="F11" s="11" t="s">
        <v>16</v>
      </c>
      <c r="G11" s="12">
        <v>13434.11</v>
      </c>
      <c r="H11" s="5" t="s">
        <v>14</v>
      </c>
      <c r="L11" s="2" t="s">
        <v>44</v>
      </c>
    </row>
    <row r="12" spans="1:12" s="31" customFormat="1" ht="63" customHeight="1" x14ac:dyDescent="0.25">
      <c r="A12" s="41" t="s">
        <v>38</v>
      </c>
      <c r="B12" s="29" t="s">
        <v>39</v>
      </c>
      <c r="C12" s="11"/>
      <c r="D12" s="11" t="s">
        <v>40</v>
      </c>
      <c r="E12" s="11" t="s">
        <v>34</v>
      </c>
      <c r="F12" s="37" t="s">
        <v>17</v>
      </c>
      <c r="G12" s="36">
        <v>524.91999999999996</v>
      </c>
      <c r="H12" s="5" t="s">
        <v>14</v>
      </c>
    </row>
    <row r="13" spans="1:12" s="2" customFormat="1" ht="40.5" customHeight="1" x14ac:dyDescent="0.25">
      <c r="A13" s="34" t="s">
        <v>3</v>
      </c>
      <c r="B13" s="35" t="s">
        <v>32</v>
      </c>
      <c r="C13" s="5" t="str">
        <f t="array" ref="C13">IFERROR(INDEX(#REF!,SMALL(IF(#REF!=rngInvoice,ROW(#REF!)-ROW(#REF!)), ROW(3:3)), MATCH($C$6,#REF!, 0)),"")</f>
        <v/>
      </c>
      <c r="D13" s="5"/>
      <c r="E13" s="11" t="s">
        <v>59</v>
      </c>
      <c r="F13" s="11" t="s">
        <v>18</v>
      </c>
      <c r="G13" s="36">
        <v>3021.74</v>
      </c>
      <c r="H13" s="5" t="s">
        <v>14</v>
      </c>
    </row>
    <row r="14" spans="1:12" s="47" customFormat="1" ht="40.5" customHeight="1" x14ac:dyDescent="0.25">
      <c r="A14" s="38" t="s">
        <v>3</v>
      </c>
      <c r="B14" s="48" t="s">
        <v>32</v>
      </c>
      <c r="C14" s="37" t="str" cm="1">
        <f t="array" ref="C14">IFERROR(INDEX(#REF!,SMALL(IF(#REF!=rngInvoice,ROW(#REF!)-ROW(#REF!)), ROW(7:7)), MATCH($C$6,#REF!, 0)),"")</f>
        <v/>
      </c>
      <c r="D14" s="37"/>
      <c r="E14" s="49" t="s">
        <v>78</v>
      </c>
      <c r="F14" s="49" t="s">
        <v>18</v>
      </c>
      <c r="G14" s="50">
        <v>1895.78</v>
      </c>
      <c r="H14" s="37" t="s">
        <v>14</v>
      </c>
    </row>
    <row r="15" spans="1:12" s="32" customFormat="1" ht="40.5" customHeight="1" x14ac:dyDescent="0.25">
      <c r="A15" s="41" t="s">
        <v>33</v>
      </c>
      <c r="B15" s="39">
        <v>7643478175</v>
      </c>
      <c r="C15" s="37" t="s">
        <v>11</v>
      </c>
      <c r="D15" s="30" t="s">
        <v>67</v>
      </c>
      <c r="E15" s="23" t="s">
        <v>68</v>
      </c>
      <c r="F15" s="43" t="s">
        <v>12</v>
      </c>
      <c r="G15" s="40">
        <v>1995.46</v>
      </c>
      <c r="H15" s="37" t="s">
        <v>14</v>
      </c>
    </row>
    <row r="16" spans="1:12" s="2" customFormat="1" ht="40.5" customHeight="1" x14ac:dyDescent="0.25">
      <c r="A16" s="38" t="s">
        <v>26</v>
      </c>
      <c r="B16" s="39" t="s">
        <v>32</v>
      </c>
      <c r="C16" s="5" t="str" cm="1">
        <f t="array" ref="C16">IFERROR(INDEX(#REF!,SMALL(IF(#REF!=rngInvoice,ROW(#REF!)-ROW(#REF!)), ROW(6:6)), MATCH($C$6,#REF!, 0)),"")</f>
        <v/>
      </c>
      <c r="D16" s="49" t="s">
        <v>37</v>
      </c>
      <c r="E16" s="11" t="s">
        <v>60</v>
      </c>
      <c r="F16" s="11" t="s">
        <v>19</v>
      </c>
      <c r="G16" s="40">
        <v>289.98</v>
      </c>
      <c r="H16" s="5" t="s">
        <v>14</v>
      </c>
    </row>
    <row r="17" spans="1:8" s="2" customFormat="1" ht="47.25" customHeight="1" x14ac:dyDescent="0.25">
      <c r="A17" s="51" t="s">
        <v>47</v>
      </c>
      <c r="B17" s="42">
        <v>57358488430</v>
      </c>
      <c r="C17" s="37" t="s">
        <v>48</v>
      </c>
      <c r="D17" s="29">
        <v>5142</v>
      </c>
      <c r="E17" s="49" t="s">
        <v>49</v>
      </c>
      <c r="F17" s="49" t="s">
        <v>50</v>
      </c>
      <c r="G17" s="50">
        <v>12.5</v>
      </c>
      <c r="H17" s="37" t="s">
        <v>14</v>
      </c>
    </row>
    <row r="18" spans="1:8" s="32" customFormat="1" ht="47.25" customHeight="1" x14ac:dyDescent="0.25">
      <c r="A18" s="51" t="s">
        <v>51</v>
      </c>
      <c r="B18" s="42">
        <v>80364394364</v>
      </c>
      <c r="C18" s="37" t="s">
        <v>2</v>
      </c>
      <c r="D18" s="49" t="s">
        <v>52</v>
      </c>
      <c r="E18" s="49" t="s">
        <v>53</v>
      </c>
      <c r="F18" s="49" t="s">
        <v>43</v>
      </c>
      <c r="G18" s="50">
        <v>216.8</v>
      </c>
      <c r="H18" s="37" t="s">
        <v>14</v>
      </c>
    </row>
    <row r="19" spans="1:8" s="32" customFormat="1" ht="47.25" customHeight="1" x14ac:dyDescent="0.25">
      <c r="A19" s="38" t="s">
        <v>5</v>
      </c>
      <c r="B19" s="42">
        <v>2535697732</v>
      </c>
      <c r="C19" s="37" t="s">
        <v>2</v>
      </c>
      <c r="D19" s="37" t="s">
        <v>57</v>
      </c>
      <c r="E19" s="37" t="s">
        <v>58</v>
      </c>
      <c r="F19" s="49" t="s">
        <v>20</v>
      </c>
      <c r="G19" s="50">
        <v>65.39</v>
      </c>
      <c r="H19" s="37" t="s">
        <v>14</v>
      </c>
    </row>
    <row r="20" spans="1:8" s="47" customFormat="1" ht="44.25" customHeight="1" x14ac:dyDescent="0.25">
      <c r="A20" s="38" t="s">
        <v>54</v>
      </c>
      <c r="B20" s="48" t="s">
        <v>32</v>
      </c>
      <c r="C20" s="37" t="s">
        <v>11</v>
      </c>
      <c r="D20" s="52" t="s">
        <v>55</v>
      </c>
      <c r="E20" s="44" t="s">
        <v>64</v>
      </c>
      <c r="F20" s="49" t="s">
        <v>56</v>
      </c>
      <c r="G20" s="50">
        <v>43.7</v>
      </c>
      <c r="H20" s="37" t="s">
        <v>14</v>
      </c>
    </row>
    <row r="21" spans="1:8" s="47" customFormat="1" ht="36.75" customHeight="1" x14ac:dyDescent="0.25">
      <c r="A21" s="38" t="s">
        <v>61</v>
      </c>
      <c r="B21" s="48">
        <v>83341080203</v>
      </c>
      <c r="C21" s="37" t="s">
        <v>62</v>
      </c>
      <c r="D21" s="52" t="s">
        <v>63</v>
      </c>
      <c r="E21" s="44" t="s">
        <v>65</v>
      </c>
      <c r="F21" s="49" t="s">
        <v>66</v>
      </c>
      <c r="G21" s="50">
        <v>501.7</v>
      </c>
      <c r="H21" s="37" t="s">
        <v>14</v>
      </c>
    </row>
    <row r="22" spans="1:8" s="47" customFormat="1" ht="44.25" customHeight="1" x14ac:dyDescent="0.25">
      <c r="A22" s="38" t="s">
        <v>69</v>
      </c>
      <c r="B22" s="48">
        <v>17480760019</v>
      </c>
      <c r="C22" s="37" t="s">
        <v>2</v>
      </c>
      <c r="D22" s="53" t="s">
        <v>70</v>
      </c>
      <c r="E22" s="44" t="s">
        <v>71</v>
      </c>
      <c r="F22" s="49" t="s">
        <v>72</v>
      </c>
      <c r="G22" s="50">
        <v>642.53</v>
      </c>
      <c r="H22" s="37" t="s">
        <v>14</v>
      </c>
    </row>
    <row r="23" spans="1:8" s="47" customFormat="1" ht="44.25" customHeight="1" x14ac:dyDescent="0.25">
      <c r="A23" s="38" t="s">
        <v>73</v>
      </c>
      <c r="B23" s="48">
        <v>13653700851</v>
      </c>
      <c r="C23" s="37" t="s">
        <v>74</v>
      </c>
      <c r="D23" s="48" t="s">
        <v>75</v>
      </c>
      <c r="E23" s="44" t="s">
        <v>53</v>
      </c>
      <c r="F23" s="49" t="s">
        <v>43</v>
      </c>
      <c r="G23" s="50">
        <v>613.53</v>
      </c>
      <c r="H23" s="37" t="s">
        <v>14</v>
      </c>
    </row>
    <row r="24" spans="1:8" s="2" customFormat="1" ht="33.950000000000003" customHeight="1" x14ac:dyDescent="0.25">
      <c r="A24" s="7" t="s">
        <v>73</v>
      </c>
      <c r="B24" s="10">
        <v>13653700851</v>
      </c>
      <c r="C24" s="5" t="s">
        <v>74</v>
      </c>
      <c r="D24" s="48" t="s">
        <v>75</v>
      </c>
      <c r="E24" s="44" t="s">
        <v>76</v>
      </c>
      <c r="F24" s="49" t="s">
        <v>77</v>
      </c>
      <c r="G24" s="50">
        <v>8.5</v>
      </c>
      <c r="H24" s="37" t="s">
        <v>14</v>
      </c>
    </row>
    <row r="25" spans="1:8" s="18" customFormat="1" ht="33.950000000000003" customHeight="1" x14ac:dyDescent="0.25">
      <c r="A25" s="14" t="s">
        <v>4</v>
      </c>
      <c r="B25" s="15"/>
      <c r="C25" s="16"/>
      <c r="D25" s="16"/>
      <c r="E25" s="16"/>
      <c r="F25" s="16"/>
      <c r="G25" s="17">
        <f>SUM(G7:G24)</f>
        <v>118785.5</v>
      </c>
      <c r="H25" s="16"/>
    </row>
  </sheetData>
  <sheetProtection selectLockedCells="1"/>
  <mergeCells count="5">
    <mergeCell ref="A1:H1"/>
    <mergeCell ref="A2:B2"/>
    <mergeCell ref="A3:B3"/>
    <mergeCell ref="C2:D2"/>
    <mergeCell ref="C3:D3"/>
  </mergeCells>
  <phoneticPr fontId="2" type="noConversion"/>
  <conditionalFormatting sqref="A25:F25 A24:C24 H8:H9 A7:F9 A11:F11 H11">
    <cfRule type="expression" dxfId="100" priority="283">
      <formula>MOD(ROW(),2)=0</formula>
    </cfRule>
  </conditionalFormatting>
  <conditionalFormatting sqref="G25 G7:G9 G11">
    <cfRule type="expression" dxfId="99" priority="249">
      <formula>MOD(ROW(),2)=0</formula>
    </cfRule>
    <cfRule type="expression" dxfId="98" priority="250">
      <formula>MOD(ROW(),2)=1</formula>
    </cfRule>
  </conditionalFormatting>
  <conditionalFormatting sqref="H7 H25">
    <cfRule type="expression" dxfId="97" priority="240">
      <formula>MOD(ROW(),2)=0</formula>
    </cfRule>
  </conditionalFormatting>
  <conditionalFormatting sqref="F12 H12 A12:D12">
    <cfRule type="expression" dxfId="96" priority="226">
      <formula>MOD(ROW(),2)=0</formula>
    </cfRule>
  </conditionalFormatting>
  <conditionalFormatting sqref="G12">
    <cfRule type="expression" dxfId="95" priority="224">
      <formula>MOD(ROW(),2)=0</formula>
    </cfRule>
    <cfRule type="expression" dxfId="94" priority="225">
      <formula>MOD(ROW(),2)=1</formula>
    </cfRule>
  </conditionalFormatting>
  <conditionalFormatting sqref="E12">
    <cfRule type="expression" dxfId="93" priority="223">
      <formula>MOD(ROW(),2)=0</formula>
    </cfRule>
  </conditionalFormatting>
  <conditionalFormatting sqref="H13:H14">
    <cfRule type="expression" dxfId="92" priority="222">
      <formula>MOD(ROW(),2)=0</formula>
    </cfRule>
  </conditionalFormatting>
  <conditionalFormatting sqref="A13:D14 F13:F14">
    <cfRule type="expression" dxfId="91" priority="221">
      <formula>MOD(ROW(),2)=0</formula>
    </cfRule>
  </conditionalFormatting>
  <conditionalFormatting sqref="G13:G14">
    <cfRule type="expression" dxfId="90" priority="219">
      <formula>MOD(ROW(),2)=0</formula>
    </cfRule>
    <cfRule type="expression" dxfId="89" priority="220">
      <formula>MOD(ROW(),2)=1</formula>
    </cfRule>
  </conditionalFormatting>
  <conditionalFormatting sqref="E13:E14">
    <cfRule type="expression" dxfId="88" priority="218">
      <formula>MOD(ROW(),2)=0</formula>
    </cfRule>
  </conditionalFormatting>
  <conditionalFormatting sqref="H16">
    <cfRule type="expression" dxfId="87" priority="217">
      <formula>MOD(ROW(),2)=0</formula>
    </cfRule>
  </conditionalFormatting>
  <conditionalFormatting sqref="A16:D16 F16">
    <cfRule type="expression" dxfId="86" priority="216">
      <formula>MOD(ROW(),2)=0</formula>
    </cfRule>
  </conditionalFormatting>
  <conditionalFormatting sqref="G16">
    <cfRule type="expression" dxfId="85" priority="214">
      <formula>MOD(ROW(),2)=0</formula>
    </cfRule>
    <cfRule type="expression" dxfId="84" priority="215">
      <formula>MOD(ROW(),2)=1</formula>
    </cfRule>
  </conditionalFormatting>
  <conditionalFormatting sqref="E16">
    <cfRule type="expression" dxfId="83" priority="213">
      <formula>MOD(ROW(),2)=0</formula>
    </cfRule>
  </conditionalFormatting>
  <conditionalFormatting sqref="C15:D15 A15 F15 H15">
    <cfRule type="expression" dxfId="82" priority="181">
      <formula>MOD(ROW(),2)=0</formula>
    </cfRule>
  </conditionalFormatting>
  <conditionalFormatting sqref="A15:D15 F15 H15">
    <cfRule type="expression" dxfId="81" priority="177">
      <formula>MOD(ROW(),2)=0</formula>
    </cfRule>
  </conditionalFormatting>
  <conditionalFormatting sqref="H18">
    <cfRule type="expression" dxfId="80" priority="173">
      <formula>MOD(ROW(),2)=0</formula>
    </cfRule>
  </conditionalFormatting>
  <conditionalFormatting sqref="G15">
    <cfRule type="expression" dxfId="79" priority="179">
      <formula>MOD(ROW(),2)=0</formula>
    </cfRule>
    <cfRule type="expression" dxfId="78" priority="180">
      <formula>MOD(ROW(),2)=1</formula>
    </cfRule>
  </conditionalFormatting>
  <conditionalFormatting sqref="E15">
    <cfRule type="expression" dxfId="77" priority="178">
      <formula>MOD(ROW(),2)=0</formula>
    </cfRule>
  </conditionalFormatting>
  <conditionalFormatting sqref="G15">
    <cfRule type="expression" dxfId="76" priority="175">
      <formula>MOD(ROW(),2)=0</formula>
    </cfRule>
    <cfRule type="expression" dxfId="75" priority="176">
      <formula>MOD(ROW(),2)=1</formula>
    </cfRule>
  </conditionalFormatting>
  <conditionalFormatting sqref="E15">
    <cfRule type="expression" dxfId="74" priority="174">
      <formula>MOD(ROW(),2)=0</formula>
    </cfRule>
  </conditionalFormatting>
  <conditionalFormatting sqref="H18">
    <cfRule type="expression" dxfId="73" priority="169">
      <formula>MOD(ROW(),2)=0</formula>
    </cfRule>
  </conditionalFormatting>
  <conditionalFormatting sqref="H19:H22">
    <cfRule type="expression" dxfId="72" priority="168">
      <formula>MOD(ROW(),2)=0</formula>
    </cfRule>
  </conditionalFormatting>
  <conditionalFormatting sqref="G22">
    <cfRule type="expression" dxfId="71" priority="166">
      <formula>MOD(ROW(),2)=0</formula>
    </cfRule>
    <cfRule type="expression" dxfId="70" priority="167">
      <formula>MOD(ROW(),2)=1</formula>
    </cfRule>
  </conditionalFormatting>
  <conditionalFormatting sqref="C17 A17 F17 H17">
    <cfRule type="expression" dxfId="69" priority="99">
      <formula>MOD(ROW(),2)=0</formula>
    </cfRule>
  </conditionalFormatting>
  <conditionalFormatting sqref="B22">
    <cfRule type="expression" dxfId="68" priority="94">
      <formula>MOD(ROW(),2)=0</formula>
    </cfRule>
  </conditionalFormatting>
  <conditionalFormatting sqref="C22">
    <cfRule type="expression" dxfId="67" priority="93">
      <formula>MOD(ROW(),2)=0</formula>
    </cfRule>
  </conditionalFormatting>
  <conditionalFormatting sqref="E22">
    <cfRule type="expression" dxfId="66" priority="90">
      <formula>MOD(ROW(),2)=0</formula>
    </cfRule>
  </conditionalFormatting>
  <conditionalFormatting sqref="G17">
    <cfRule type="expression" dxfId="65" priority="97">
      <formula>MOD(ROW(),2)=0</formula>
    </cfRule>
    <cfRule type="expression" dxfId="64" priority="98">
      <formula>MOD(ROW(),2)=1</formula>
    </cfRule>
  </conditionalFormatting>
  <conditionalFormatting sqref="E17">
    <cfRule type="expression" dxfId="63" priority="96">
      <formula>MOD(ROW(),2)=0</formula>
    </cfRule>
  </conditionalFormatting>
  <conditionalFormatting sqref="A22">
    <cfRule type="expression" dxfId="62" priority="95">
      <formula>MOD(ROW(),2)=0</formula>
    </cfRule>
  </conditionalFormatting>
  <conditionalFormatting sqref="D22">
    <cfRule type="expression" dxfId="61" priority="92">
      <formula>MOD(ROW(),2)=0</formula>
    </cfRule>
  </conditionalFormatting>
  <conditionalFormatting sqref="E22:F22">
    <cfRule type="expression" dxfId="60" priority="91">
      <formula>MOD(ROW(),2)=0</formula>
    </cfRule>
  </conditionalFormatting>
  <conditionalFormatting sqref="H24">
    <cfRule type="expression" dxfId="59" priority="89">
      <formula>MOD(ROW(),2)=0</formula>
    </cfRule>
  </conditionalFormatting>
  <conditionalFormatting sqref="G24">
    <cfRule type="expression" dxfId="58" priority="87">
      <formula>MOD(ROW(),2)=0</formula>
    </cfRule>
    <cfRule type="expression" dxfId="57" priority="88">
      <formula>MOD(ROW(),2)=1</formula>
    </cfRule>
  </conditionalFormatting>
  <conditionalFormatting sqref="F24">
    <cfRule type="expression" dxfId="56" priority="86">
      <formula>MOD(ROW(),2)=0</formula>
    </cfRule>
  </conditionalFormatting>
  <conditionalFormatting sqref="D24">
    <cfRule type="expression" dxfId="55" priority="84">
      <formula>MOD(ROW(),2)=0</formula>
    </cfRule>
  </conditionalFormatting>
  <conditionalFormatting sqref="C18 A18 F18">
    <cfRule type="expression" dxfId="54" priority="83">
      <formula>MOD(ROW(),2)=0</formula>
    </cfRule>
  </conditionalFormatting>
  <conditionalFormatting sqref="G18">
    <cfRule type="expression" dxfId="53" priority="81">
      <formula>MOD(ROW(),2)=0</formula>
    </cfRule>
    <cfRule type="expression" dxfId="52" priority="82">
      <formula>MOD(ROW(),2)=1</formula>
    </cfRule>
  </conditionalFormatting>
  <conditionalFormatting sqref="E18">
    <cfRule type="expression" dxfId="51" priority="80">
      <formula>MOD(ROW(),2)=0</formula>
    </cfRule>
  </conditionalFormatting>
  <conditionalFormatting sqref="C19:D19 A19 F19">
    <cfRule type="expression" dxfId="50" priority="79">
      <formula>MOD(ROW(),2)=0</formula>
    </cfRule>
  </conditionalFormatting>
  <conditionalFormatting sqref="G19">
    <cfRule type="expression" dxfId="49" priority="77">
      <formula>MOD(ROW(),2)=0</formula>
    </cfRule>
    <cfRule type="expression" dxfId="48" priority="78">
      <formula>MOD(ROW(),2)=1</formula>
    </cfRule>
  </conditionalFormatting>
  <conditionalFormatting sqref="E19">
    <cfRule type="expression" dxfId="47" priority="76">
      <formula>MOD(ROW(),2)=0</formula>
    </cfRule>
  </conditionalFormatting>
  <conditionalFormatting sqref="G20">
    <cfRule type="expression" dxfId="46" priority="74">
      <formula>MOD(ROW(),2)=0</formula>
    </cfRule>
    <cfRule type="expression" dxfId="45" priority="75">
      <formula>MOD(ROW(),2)=1</formula>
    </cfRule>
  </conditionalFormatting>
  <conditionalFormatting sqref="B20">
    <cfRule type="expression" dxfId="44" priority="72">
      <formula>MOD(ROW(),2)=0</formula>
    </cfRule>
  </conditionalFormatting>
  <conditionalFormatting sqref="C20">
    <cfRule type="expression" dxfId="43" priority="71">
      <formula>MOD(ROW(),2)=0</formula>
    </cfRule>
  </conditionalFormatting>
  <conditionalFormatting sqref="E20">
    <cfRule type="expression" dxfId="42" priority="68">
      <formula>MOD(ROW(),2)=0</formula>
    </cfRule>
  </conditionalFormatting>
  <conditionalFormatting sqref="A20">
    <cfRule type="expression" dxfId="41" priority="73">
      <formula>MOD(ROW(),2)=0</formula>
    </cfRule>
  </conditionalFormatting>
  <conditionalFormatting sqref="D20">
    <cfRule type="expression" dxfId="40" priority="70">
      <formula>MOD(ROW(),2)=0</formula>
    </cfRule>
  </conditionalFormatting>
  <conditionalFormatting sqref="E20:F20">
    <cfRule type="expression" dxfId="39" priority="69">
      <formula>MOD(ROW(),2)=0</formula>
    </cfRule>
  </conditionalFormatting>
  <conditionalFormatting sqref="G21">
    <cfRule type="expression" dxfId="38" priority="66">
      <formula>MOD(ROW(),2)=0</formula>
    </cfRule>
    <cfRule type="expression" dxfId="37" priority="67">
      <formula>MOD(ROW(),2)=1</formula>
    </cfRule>
  </conditionalFormatting>
  <conditionalFormatting sqref="B21">
    <cfRule type="expression" dxfId="36" priority="64">
      <formula>MOD(ROW(),2)=0</formula>
    </cfRule>
  </conditionalFormatting>
  <conditionalFormatting sqref="C21">
    <cfRule type="expression" dxfId="35" priority="63">
      <formula>MOD(ROW(),2)=0</formula>
    </cfRule>
  </conditionalFormatting>
  <conditionalFormatting sqref="E21">
    <cfRule type="expression" dxfId="34" priority="60">
      <formula>MOD(ROW(),2)=0</formula>
    </cfRule>
  </conditionalFormatting>
  <conditionalFormatting sqref="A21">
    <cfRule type="expression" dxfId="33" priority="65">
      <formula>MOD(ROW(),2)=0</formula>
    </cfRule>
  </conditionalFormatting>
  <conditionalFormatting sqref="D21">
    <cfRule type="expression" dxfId="32" priority="62">
      <formula>MOD(ROW(),2)=0</formula>
    </cfRule>
  </conditionalFormatting>
  <conditionalFormatting sqref="E21:F21">
    <cfRule type="expression" dxfId="31" priority="61">
      <formula>MOD(ROW(),2)=0</formula>
    </cfRule>
  </conditionalFormatting>
  <conditionalFormatting sqref="E24">
    <cfRule type="expression" dxfId="30" priority="51">
      <formula>MOD(ROW(),2)=0</formula>
    </cfRule>
  </conditionalFormatting>
  <conditionalFormatting sqref="E24">
    <cfRule type="expression" dxfId="29" priority="50">
      <formula>MOD(ROW(),2)=0</formula>
    </cfRule>
  </conditionalFormatting>
  <conditionalFormatting sqref="D17:D18">
    <cfRule type="expression" dxfId="28" priority="41">
      <formula>MOD(ROW(),2)=0</formula>
    </cfRule>
  </conditionalFormatting>
  <conditionalFormatting sqref="E23">
    <cfRule type="expression" dxfId="27" priority="4">
      <formula>MOD(ROW(),2)=0</formula>
    </cfRule>
  </conditionalFormatting>
  <conditionalFormatting sqref="A23:C23">
    <cfRule type="expression" dxfId="26" priority="11">
      <formula>MOD(ROW(),2)=0</formula>
    </cfRule>
  </conditionalFormatting>
  <conditionalFormatting sqref="H23">
    <cfRule type="expression" dxfId="25" priority="10">
      <formula>MOD(ROW(),2)=0</formula>
    </cfRule>
  </conditionalFormatting>
  <conditionalFormatting sqref="G23">
    <cfRule type="expression" dxfId="24" priority="8">
      <formula>MOD(ROW(),2)=0</formula>
    </cfRule>
    <cfRule type="expression" dxfId="23" priority="9">
      <formula>MOD(ROW(),2)=1</formula>
    </cfRule>
  </conditionalFormatting>
  <conditionalFormatting sqref="F23">
    <cfRule type="expression" dxfId="22" priority="7">
      <formula>MOD(ROW(),2)=0</formula>
    </cfRule>
  </conditionalFormatting>
  <conditionalFormatting sqref="D23">
    <cfRule type="expression" dxfId="21" priority="6">
      <formula>MOD(ROW(),2)=0</formula>
    </cfRule>
  </conditionalFormatting>
  <conditionalFormatting sqref="E23">
    <cfRule type="expression" dxfId="20" priority="5">
      <formula>MOD(ROW(),2)=0</formula>
    </cfRule>
  </conditionalFormatting>
  <conditionalFormatting sqref="H10 A10:F10">
    <cfRule type="expression" dxfId="19" priority="3">
      <formula>MOD(ROW(),2)=0</formula>
    </cfRule>
  </conditionalFormatting>
  <conditionalFormatting sqref="G10">
    <cfRule type="expression" dxfId="18" priority="1">
      <formula>MOD(ROW(),2)=0</formula>
    </cfRule>
    <cfRule type="expression" dxfId="17" priority="2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PROSINAC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Branko Cvetković</cp:lastModifiedBy>
  <dcterms:created xsi:type="dcterms:W3CDTF">2016-11-01T03:33:07Z</dcterms:created>
  <dcterms:modified xsi:type="dcterms:W3CDTF">2025-01-09T13:45:48Z</dcterms:modified>
</cp:coreProperties>
</file>