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ca\Desktop\IT  TRANSPARENTNOST\"/>
    </mc:Choice>
  </mc:AlternateContent>
  <xr:revisionPtr revIDLastSave="0" documentId="13_ncr:1_{44272CD0-C72C-4739-82A3-50554E9DBE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OPAD" sheetId="1" r:id="rId1"/>
  </sheets>
  <definedNames>
    <definedName name="Br_fakture">#REF!</definedName>
    <definedName name="NazivTvrtke">LISTOPAD!#REF!</definedName>
    <definedName name="PojedinostiOBrFakture">"PojedinostiOFakturi[Br fakture]"</definedName>
    <definedName name="rngInvoice">LISTOPAD!#REF!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 a="1"/>
  <c r="C10" i="1" s="1"/>
  <c r="C8" i="1" a="1"/>
  <c r="C8" i="1" s="1"/>
  <c r="C16" i="1" a="1"/>
  <c r="C16" i="1" s="1"/>
  <c r="G31" i="1"/>
  <c r="C13" i="1" a="1"/>
  <c r="C13" i="1" s="1"/>
  <c r="C9" i="1" a="1"/>
  <c r="C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<sst xmlns="http://schemas.openxmlformats.org/spreadsheetml/2006/main" count="157" uniqueCount="99">
  <si>
    <t>Opis</t>
  </si>
  <si>
    <t>Broj računa</t>
  </si>
  <si>
    <t>ZAGREB</t>
  </si>
  <si>
    <t>ZAPOSLENICI</t>
  </si>
  <si>
    <t>UKUPNO</t>
  </si>
  <si>
    <t>PRIVREDNA BANKA ZAGREB</t>
  </si>
  <si>
    <t>Naziv ustanove: Obrtnička škola Bjelovar</t>
  </si>
  <si>
    <t>Adresa: Dr. Ante Starčevića 24</t>
  </si>
  <si>
    <t>Poštanski broj i grad: 43000 Bjelovar</t>
  </si>
  <si>
    <t>Web-mjesto: https://obs-bj.hr/</t>
  </si>
  <si>
    <t>E-pošta:os@ss-obrtnicka-bj.skole.hr</t>
  </si>
  <si>
    <t>BJELOVAR</t>
  </si>
  <si>
    <t>3223  ENERGIJA</t>
  </si>
  <si>
    <t>Isplatitelj</t>
  </si>
  <si>
    <t>Obrtnička škola Bjelovar</t>
  </si>
  <si>
    <t xml:space="preserve">3113 PLAĆA ZA PREKOVREMENI RAD </t>
  </si>
  <si>
    <t>3132 DOPRINOSI ZA OBVEZNO ZDRAVSTVENO OSIGURANJE</t>
  </si>
  <si>
    <t>3211 SLUŽBENA PUTOVANJA</t>
  </si>
  <si>
    <t>3212 NAKNADE ZA PRIJEVOZ, ZA RAD NA TERENU I ODVOJENI ŽIVOT</t>
  </si>
  <si>
    <t>3232 USLUGE TEKUĆEG I INVESTICIJSKOG ODRŽAVANJA</t>
  </si>
  <si>
    <t xml:space="preserve">3431 BANKARSKE USLUGE I USLUGE PLATNOG PROMETA </t>
  </si>
  <si>
    <t>OIB primatelja</t>
  </si>
  <si>
    <t>Sjedište primatelja</t>
  </si>
  <si>
    <t>Vrsta rashoda/izdatka</t>
  </si>
  <si>
    <t>Način objave isplaćenog iznosa</t>
  </si>
  <si>
    <t>Naziv primatelja</t>
  </si>
  <si>
    <t>GORAN ŠTEFANČIĆ</t>
  </si>
  <si>
    <t>OIB : 49440198469</t>
  </si>
  <si>
    <t>T:Telefonski broj : 043/244-722</t>
  </si>
  <si>
    <t>F:Broj faksa : 043/244-722</t>
  </si>
  <si>
    <t>3111 PLAĆE ZA REDOVAN RAD (s porezima i doprinosima iz bruta)</t>
  </si>
  <si>
    <t>02958272670</t>
  </si>
  <si>
    <t>GDPR</t>
  </si>
  <si>
    <t>TEHNIČKA ŠKOLA BJELOVAR</t>
  </si>
  <si>
    <t xml:space="preserve">PRIJEVOZ I SMJEŠTAJ NA SLUŽBENOM PUTU </t>
  </si>
  <si>
    <t>3213 STRUČNO USAVRŠAVANJE ZAPOSLENIKA</t>
  </si>
  <si>
    <t>Dokument: Privredna banka Zagreb</t>
  </si>
  <si>
    <t xml:space="preserve">Pregled isplata: </t>
  </si>
  <si>
    <t>Ugovor o sudjelovanju u programu e škole</t>
  </si>
  <si>
    <t xml:space="preserve">ZAPOSLENICI                                                                   </t>
  </si>
  <si>
    <t xml:space="preserve">GDPR                                            </t>
  </si>
  <si>
    <t xml:space="preserve">PUTNI NALOZI                    </t>
  </si>
  <si>
    <t>HRVATSKI ZAVOD ZA ZDRAVSTVENO OSIGURANJE</t>
  </si>
  <si>
    <r>
      <t xml:space="preserve"> </t>
    </r>
    <r>
      <rPr>
        <b/>
        <sz val="16"/>
        <color theme="4" tint="-0.499984740745262"/>
        <rFont val="Arial"/>
        <family val="2"/>
        <charset val="238"/>
        <scheme val="major"/>
      </rPr>
      <t>Informacija o trošenju sredstava za listopad 2024. godine.</t>
    </r>
  </si>
  <si>
    <t xml:space="preserve"> PLAĆA  ZA REDOVAN RAD  9/2024</t>
  </si>
  <si>
    <t>PLAĆA ZA REDOVAN RAD POMOĆNIKA U NASTAVI 9/2024</t>
  </si>
  <si>
    <t xml:space="preserve"> PLAĆA ZA PREKOVREMENI RAD (SPN)  9/2024</t>
  </si>
  <si>
    <t>DOPRINOSI ZA OBVEZNO ZDRAVSTVENO OSIGURANJE 9/2024</t>
  </si>
  <si>
    <t xml:space="preserve"> PRIJEVOZ ZAPOSLENIKA 9/2024</t>
  </si>
  <si>
    <t xml:space="preserve"> NAKNADA ZA E-TEHNIČAR 9/2024</t>
  </si>
  <si>
    <t>OSTALI RASHODI ZA ZAPOSLENE - NAGRADE</t>
  </si>
  <si>
    <t>3121 OSTALI RASHODI ZA ZAPOSLENE</t>
  </si>
  <si>
    <t xml:space="preserve">UTROŠAK ZA ELEKTRIČNU ENERGIJU 9/2024          </t>
  </si>
  <si>
    <t>UTROŠAK  PLINA 9/2024</t>
  </si>
  <si>
    <t xml:space="preserve">K23-58-2024                                                       </t>
  </si>
  <si>
    <t xml:space="preserve">                                                 K23-57-2024</t>
  </si>
  <si>
    <t>BOROVO DD</t>
  </si>
  <si>
    <t>VUKOVAR</t>
  </si>
  <si>
    <t>4080/206/1</t>
  </si>
  <si>
    <t>RADNA OBUĆA</t>
  </si>
  <si>
    <t>3227  SLUŽBENA, RADNA I ZAŠTITNA ODJEĆA I OBUĆA</t>
  </si>
  <si>
    <t>MOLNAR TRAVEL D.O.O.</t>
  </si>
  <si>
    <t>24/0150/000343</t>
  </si>
  <si>
    <t>PRIJEVOZ</t>
  </si>
  <si>
    <t>3231 USLUGE TELEFONA, POŠTE I PRIJEVOZA</t>
  </si>
  <si>
    <t>DEICHMAN D.O.O.</t>
  </si>
  <si>
    <t>43928/0034/01</t>
  </si>
  <si>
    <t xml:space="preserve">3227 SLUŽBENA, RADNA, I ZAŠTITNA ODJEĆA I OBUĆA </t>
  </si>
  <si>
    <t>JYSK D.O.O.</t>
  </si>
  <si>
    <t>21240/V625/10203</t>
  </si>
  <si>
    <t>UREDSKA OPREMA</t>
  </si>
  <si>
    <t>4221 UREDSKA OPREMA I NAMJEŠTAJ</t>
  </si>
  <si>
    <t>2340-18242512000</t>
  </si>
  <si>
    <t xml:space="preserve"> BANKARSKE USLUGE  9/2024</t>
  </si>
  <si>
    <t>DECATHLON D.O.O.</t>
  </si>
  <si>
    <t>2024/701176/50/00105</t>
  </si>
  <si>
    <t>MATERIJAL ZA POTREBE REDOVNOG POSLOVANJA</t>
  </si>
  <si>
    <t>3221 UREDSKI MATERIJAL I OSTALI MATERIJALNI RASHODI</t>
  </si>
  <si>
    <t>ZAJEDNICA GRADITELJSKIH ŠKOLA RH</t>
  </si>
  <si>
    <t>43-2024</t>
  </si>
  <si>
    <t>KOTIZACIJA ZA STRUČNI SKUP</t>
  </si>
  <si>
    <t>3213  STRUČNO USAVRŠAVANJE ZAPOSLENIKA</t>
  </si>
  <si>
    <t xml:space="preserve">KATARINA ZRINSKI D.O.O. </t>
  </si>
  <si>
    <t>VARAŽDIN</t>
  </si>
  <si>
    <t>1259/S/2</t>
  </si>
  <si>
    <t>KNJIGE ZA KNJIŽNICU</t>
  </si>
  <si>
    <t>4241 KNJIGE</t>
  </si>
  <si>
    <t>1250/S/2</t>
  </si>
  <si>
    <t xml:space="preserve">OGRANAK HRVATSKOG PEDAGOŠKO-KNJIŽEVNOG ZBORA </t>
  </si>
  <si>
    <t xml:space="preserve">KOTIZACIJA </t>
  </si>
  <si>
    <t>GEM D.O.O.</t>
  </si>
  <si>
    <t>VINKOVCI</t>
  </si>
  <si>
    <t xml:space="preserve">SMJEŠTAJ </t>
  </si>
  <si>
    <t>774-001040-216</t>
  </si>
  <si>
    <t>PUČKO OTVORENO UČILIŠTE ZAGREB</t>
  </si>
  <si>
    <t>MAPE ZA PRAKTIČNU NASTAVU</t>
  </si>
  <si>
    <t>ZNANJE D.O.O.</t>
  </si>
  <si>
    <t>2576-114-77</t>
  </si>
  <si>
    <t>7384/1/1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</si>
</sst>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000\-00\-0000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4" tint="-0.499984740745262"/>
      <name val="Arial"/>
      <family val="2"/>
      <charset val="238"/>
      <scheme val="major"/>
    </font>
    <font>
      <b/>
      <sz val="16"/>
      <color theme="4" tint="-0.499984740745262"/>
      <name val="Arial"/>
      <family val="2"/>
      <charset val="238"/>
      <scheme val="major"/>
    </font>
    <font>
      <b/>
      <sz val="11"/>
      <color theme="4" tint="-0.499984740745262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59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wrapText="1"/>
    </xf>
    <xf numFmtId="0" fontId="29" fillId="3" borderId="0" xfId="7" applyFont="1" applyAlignment="1">
      <alignment vertical="center" wrapText="1"/>
    </xf>
    <xf numFmtId="0" fontId="29" fillId="3" borderId="0" xfId="7" applyFont="1" applyAlignment="1">
      <alignment vertical="top" wrapText="1"/>
    </xf>
    <xf numFmtId="0" fontId="29" fillId="3" borderId="1" xfId="7" applyFont="1" applyBorder="1" applyAlignment="1">
      <alignment horizontal="left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10" fillId="0" borderId="0" xfId="8" applyFill="1" applyBorder="1" applyAlignment="1" applyProtection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44" fontId="0" fillId="2" borderId="0" xfId="0" applyNumberForma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167" fontId="0" fillId="2" borderId="0" xfId="0" quotePrefix="1" applyNumberFormat="1" applyFill="1" applyBorder="1" applyAlignment="1">
      <alignment horizontal="center" vertical="center" wrapText="1"/>
    </xf>
    <xf numFmtId="0" fontId="32" fillId="0" borderId="0" xfId="0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44" fontId="0" fillId="2" borderId="0" xfId="0" quotePrefix="1" applyNumberFormat="1" applyFill="1" applyBorder="1" applyAlignment="1">
      <alignment horizontal="center" vertical="center"/>
    </xf>
    <xf numFmtId="44" fontId="0" fillId="2" borderId="0" xfId="0" quotePrefix="1" applyNumberFormat="1" applyFill="1" applyBorder="1" applyAlignment="1">
      <alignment horizontal="center" vertical="center" wrapText="1"/>
    </xf>
    <xf numFmtId="0" fontId="0" fillId="2" borderId="0" xfId="0" quotePrefix="1" applyNumberFormat="1" applyFill="1" applyBorder="1" applyAlignment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</cellXfs>
  <cellStyles count="64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3" xr:uid="{9FFE8644-F2A5-46AB-A7C2-113FAE49ED4A}"/>
    <cellStyle name="Valuta [0] 3" xfId="63" xr:uid="{0992DD65-F670-452B-A406-2513E326A061}"/>
    <cellStyle name="Valuta 2" xfId="52" xr:uid="{2558B4C8-D3F7-4EFB-81BB-DCE99FD58DC1}"/>
    <cellStyle name="Valuta 3" xfId="54" xr:uid="{EED31A90-4026-4EB8-B536-A3F65130430C}"/>
    <cellStyle name="Valuta 4" xfId="57" xr:uid="{E74FEE4C-68AC-47B8-8D41-E4AC74FAB20B}"/>
    <cellStyle name="Valuta 5" xfId="59" xr:uid="{12B453D0-AA4B-4E91-97CE-245F37BBBA6C}"/>
    <cellStyle name="Valuta 6" xfId="60" xr:uid="{0247FCE8-22A7-417F-840C-F405208113CA}"/>
    <cellStyle name="Valuta 7" xfId="62" xr:uid="{2E8A2578-E5CB-4AE3-9CB5-2E999DC9A467}"/>
    <cellStyle name="Zarez" xfId="13" builtinId="3" customBuiltin="1"/>
    <cellStyle name="Zarez [0]" xfId="14" builtinId="6" customBuiltin="1"/>
    <cellStyle name="Zarez [0] 2" xfId="51" xr:uid="{9BFE5C64-5530-456A-8E85-BF35265A9DBD}"/>
    <cellStyle name="Zarez 2" xfId="50" xr:uid="{898F8D5C-1485-4C6E-8B2F-7141786AE2AA}"/>
    <cellStyle name="Zarez 3" xfId="49" xr:uid="{26C85A8D-D7CA-422F-A5E0-5380136ED0AE}"/>
    <cellStyle name="Zarez 4" xfId="56" xr:uid="{E02FC82A-412E-42D3-A9AE-B3CDE1F251D2}"/>
    <cellStyle name="Zarez 5" xfId="58" xr:uid="{A0B322ED-3D49-40DB-951B-7BDE48AD6790}"/>
    <cellStyle name="Zarez 6" xfId="55" xr:uid="{ACAC400E-53BC-44A7-897E-4E514640D53E}"/>
    <cellStyle name="Zarez 7" xfId="61" xr:uid="{5B21A44E-E8CC-4165-8458-98AAAC5A6C80}"/>
  </cellStyles>
  <dxfs count="131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31" dataDxfId="16" totalsRowDxfId="15">
  <autoFilter ref="A6:H31" xr:uid="{00000000-0009-0000-0100-000004000000}">
    <filterColumn colId="0" hiddenButton="1"/>
    <filterColumn colId="1" hiddenButton="1"/>
    <filterColumn colId="2" hiddenButton="1"/>
    <filterColumn colId="4" hiddenButton="1"/>
    <filterColumn colId="6" hiddenButton="1"/>
    <filterColumn colId="7" hiddenButton="1"/>
  </autoFilter>
  <tableColumns count="8">
    <tableColumn id="7" xr3:uid="{00000000-0010-0000-0000-000007000000}" name="Naziv primatelja" dataDxfId="14" totalsRowDxfId="13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2" totalsRowDxfId="11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0" totalsRowDxfId="9" dataCellStyle="Normalno">
      <calculatedColumnFormula array="1">IFERROR(INDEX(#REF!,SMALL(IF(#REF!=rngInvoice,ROW(#REF!)-ROW(#REF!)), ROW(1:1)), MATCH($C$6,#REF!, 0)),"")</calculatedColumnFormula>
    </tableColumn>
    <tableColumn id="4" xr3:uid="{DE1856C2-1EF7-4F71-A1F8-66A4FA0D9B00}" name="Broj računa" dataDxfId="8" totalsRowDxfId="7"/>
    <tableColumn id="2" xr3:uid="{2A730D77-0E73-4D54-80A0-4D1C54DA179A}" name="Opis" totalsRowDxfId="6"/>
    <tableColumn id="3" xr3:uid="{55D21C7C-6279-4D2D-93FD-FD49CFDDB8EA}" name="Vrsta rashoda/izdatka" dataDxfId="5" totalsRowDxfId="4"/>
    <tableColumn id="1" xr3:uid="{749A727D-B68A-4C1E-B68A-0C7D95EB784D}" name="Način objave isplaćenog iznosa" dataDxfId="3" totalsRowDxfId="2"/>
    <tableColumn id="11" xr3:uid="{00000000-0010-0000-0000-00000B000000}" name="Isplatitelj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31"/>
  <sheetViews>
    <sheetView showGridLines="0" tabSelected="1" zoomScaleNormal="100" workbookViewId="0">
      <selection activeCell="B33" sqref="B3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21.28515625" style="8" customWidth="1"/>
    <col min="5" max="5" width="27.42578125" style="8" customWidth="1"/>
    <col min="6" max="7" width="31.5703125" style="8" customWidth="1"/>
    <col min="8" max="8" width="24.140625" style="8" customWidth="1"/>
    <col min="9" max="9" width="0.28515625" style="1" customWidth="1"/>
    <col min="10" max="10" width="11.28515625" style="1" customWidth="1"/>
    <col min="11" max="12" width="9" style="1"/>
    <col min="13" max="15" width="9.42578125" style="1" customWidth="1"/>
    <col min="16" max="16384" width="9" style="1"/>
  </cols>
  <sheetData>
    <row r="1" spans="1:9" ht="57.95" customHeight="1" thickBot="1" x14ac:dyDescent="0.3">
      <c r="A1" s="56" t="s">
        <v>6</v>
      </c>
      <c r="B1" s="56"/>
      <c r="C1" s="56"/>
      <c r="D1" s="56"/>
      <c r="E1" s="56"/>
      <c r="F1" s="56"/>
      <c r="G1" s="56"/>
      <c r="H1" s="56"/>
      <c r="I1" s="3"/>
    </row>
    <row r="2" spans="1:9" ht="37.5" customHeight="1" thickTop="1" thickBot="1" x14ac:dyDescent="0.3">
      <c r="A2" s="57" t="s">
        <v>7</v>
      </c>
      <c r="B2" s="57"/>
      <c r="C2" s="57" t="s">
        <v>27</v>
      </c>
      <c r="D2" s="57"/>
      <c r="E2" s="24"/>
      <c r="F2" s="22" t="s">
        <v>28</v>
      </c>
      <c r="G2" s="24" t="s">
        <v>10</v>
      </c>
      <c r="H2" s="19"/>
      <c r="I2" s="4"/>
    </row>
    <row r="3" spans="1:9" ht="47.25" customHeight="1" thickTop="1" x14ac:dyDescent="0.25">
      <c r="A3" s="58" t="s">
        <v>8</v>
      </c>
      <c r="B3" s="58"/>
      <c r="C3" s="57"/>
      <c r="D3" s="57"/>
      <c r="E3" s="25"/>
      <c r="F3" s="24" t="s">
        <v>29</v>
      </c>
      <c r="G3" s="20" t="s">
        <v>9</v>
      </c>
      <c r="H3" s="21"/>
      <c r="I3" s="4"/>
    </row>
    <row r="4" spans="1:9" ht="44.1" customHeight="1" x14ac:dyDescent="0.25">
      <c r="A4" s="13"/>
      <c r="B4" s="26"/>
      <c r="C4" s="27" t="s">
        <v>43</v>
      </c>
      <c r="D4" s="9"/>
      <c r="E4" s="9"/>
      <c r="F4" s="9"/>
      <c r="G4" s="9"/>
      <c r="H4" s="9"/>
    </row>
    <row r="5" spans="1:9" ht="44.1" customHeight="1" x14ac:dyDescent="0.25">
      <c r="A5" s="46" t="s">
        <v>36</v>
      </c>
      <c r="B5" s="9"/>
      <c r="C5" s="9"/>
      <c r="D5" s="9"/>
      <c r="E5" s="9"/>
      <c r="F5" s="9"/>
      <c r="G5" s="45" t="s">
        <v>37</v>
      </c>
      <c r="H5" s="9"/>
    </row>
    <row r="6" spans="1:9" s="2" customFormat="1" ht="33.950000000000003" customHeight="1" x14ac:dyDescent="0.25">
      <c r="A6" s="6" t="s">
        <v>25</v>
      </c>
      <c r="B6" s="6" t="s">
        <v>21</v>
      </c>
      <c r="C6" s="6" t="s">
        <v>22</v>
      </c>
      <c r="D6" s="6" t="s">
        <v>1</v>
      </c>
      <c r="E6" s="6" t="s">
        <v>0</v>
      </c>
      <c r="F6" s="6" t="s">
        <v>23</v>
      </c>
      <c r="G6" s="28" t="s">
        <v>24</v>
      </c>
      <c r="H6" s="6" t="s">
        <v>13</v>
      </c>
    </row>
    <row r="7" spans="1:9" s="2" customFormat="1" ht="48" customHeight="1" x14ac:dyDescent="0.25">
      <c r="A7" s="7" t="s">
        <v>3</v>
      </c>
      <c r="B7" s="10" t="s">
        <v>32</v>
      </c>
      <c r="C7" s="5"/>
      <c r="D7" s="5"/>
      <c r="E7" s="11" t="s">
        <v>44</v>
      </c>
      <c r="F7" s="30" t="s">
        <v>30</v>
      </c>
      <c r="G7" s="12">
        <v>71714.3</v>
      </c>
      <c r="H7" s="5" t="s">
        <v>14</v>
      </c>
    </row>
    <row r="8" spans="1:9" s="47" customFormat="1" ht="48" customHeight="1" x14ac:dyDescent="0.25">
      <c r="A8" s="38" t="s">
        <v>3</v>
      </c>
      <c r="B8" s="48" t="s">
        <v>32</v>
      </c>
      <c r="C8" s="37" t="str" cm="1">
        <f t="array" ref="C8">IFERROR(INDEX(#REF!,SMALL(IF(#REF!=rngInvoice,ROW(#REF!)-ROW(#REF!)), ROW(2:2)), MATCH($C$6,#REF!, 0)),"")</f>
        <v/>
      </c>
      <c r="D8" s="37"/>
      <c r="E8" s="49" t="s">
        <v>45</v>
      </c>
      <c r="F8" s="49" t="s">
        <v>30</v>
      </c>
      <c r="G8" s="50">
        <v>4644.5200000000004</v>
      </c>
      <c r="H8" s="37" t="s">
        <v>14</v>
      </c>
    </row>
    <row r="9" spans="1:9" s="2" customFormat="1" ht="43.5" customHeight="1" x14ac:dyDescent="0.25">
      <c r="A9" s="7" t="s">
        <v>3</v>
      </c>
      <c r="B9" s="10" t="s">
        <v>32</v>
      </c>
      <c r="C9" s="5" t="str" cm="1">
        <f t="array" ref="C9">IFERROR(INDEX(#REF!,SMALL(IF(#REF!=rngInvoice,ROW(#REF!)-ROW(#REF!)), ROW(2:2)), MATCH($C$6,#REF!, 0)),"")</f>
        <v/>
      </c>
      <c r="D9" s="5"/>
      <c r="E9" s="11" t="s">
        <v>46</v>
      </c>
      <c r="F9" s="11" t="s">
        <v>15</v>
      </c>
      <c r="G9" s="12">
        <v>3240.56</v>
      </c>
      <c r="H9" s="5" t="s">
        <v>14</v>
      </c>
    </row>
    <row r="10" spans="1:9" s="47" customFormat="1" ht="43.5" customHeight="1" x14ac:dyDescent="0.25">
      <c r="A10" s="38" t="s">
        <v>3</v>
      </c>
      <c r="B10" s="48" t="s">
        <v>32</v>
      </c>
      <c r="C10" s="37" t="str" cm="1">
        <f t="array" ref="C10">IFERROR(INDEX(#REF!,SMALL(IF(#REF!=rngInvoice,ROW(#REF!)-ROW(#REF!)), ROW(4:4)), MATCH($C$6,#REF!, 0)),"")</f>
        <v/>
      </c>
      <c r="D10" s="37"/>
      <c r="E10" s="49" t="s">
        <v>50</v>
      </c>
      <c r="F10" s="49" t="s">
        <v>51</v>
      </c>
      <c r="G10" s="50">
        <v>2371.92</v>
      </c>
      <c r="H10" s="37" t="s">
        <v>14</v>
      </c>
    </row>
    <row r="11" spans="1:9" s="2" customFormat="1" ht="61.5" customHeight="1" x14ac:dyDescent="0.25">
      <c r="A11" s="51" t="s">
        <v>42</v>
      </c>
      <c r="B11" s="33" t="s">
        <v>31</v>
      </c>
      <c r="C11" s="5" t="s">
        <v>2</v>
      </c>
      <c r="D11" s="5"/>
      <c r="E11" s="11" t="s">
        <v>47</v>
      </c>
      <c r="F11" s="11" t="s">
        <v>16</v>
      </c>
      <c r="G11" s="12">
        <v>12599.32</v>
      </c>
      <c r="H11" s="5" t="s">
        <v>14</v>
      </c>
    </row>
    <row r="12" spans="1:9" s="31" customFormat="1" ht="63" customHeight="1" x14ac:dyDescent="0.25">
      <c r="A12" s="41" t="s">
        <v>39</v>
      </c>
      <c r="B12" s="29" t="s">
        <v>40</v>
      </c>
      <c r="C12" s="11"/>
      <c r="D12" s="11" t="s">
        <v>41</v>
      </c>
      <c r="E12" s="11" t="s">
        <v>34</v>
      </c>
      <c r="F12" s="37" t="s">
        <v>17</v>
      </c>
      <c r="G12" s="36">
        <v>0</v>
      </c>
      <c r="H12" s="5" t="s">
        <v>14</v>
      </c>
    </row>
    <row r="13" spans="1:9" s="2" customFormat="1" ht="40.5" customHeight="1" x14ac:dyDescent="0.25">
      <c r="A13" s="34" t="s">
        <v>3</v>
      </c>
      <c r="B13" s="35" t="s">
        <v>32</v>
      </c>
      <c r="C13" s="5" t="str">
        <f t="array" ref="C13">IFERROR(INDEX(#REF!,SMALL(IF(#REF!=rngInvoice,ROW(#REF!)-ROW(#REF!)), ROW(3:3)), MATCH($C$6,#REF!, 0)),"")</f>
        <v/>
      </c>
      <c r="D13" s="5"/>
      <c r="E13" s="11" t="s">
        <v>48</v>
      </c>
      <c r="F13" s="11" t="s">
        <v>18</v>
      </c>
      <c r="G13" s="36">
        <v>3589.5</v>
      </c>
      <c r="H13" s="5" t="s">
        <v>14</v>
      </c>
    </row>
    <row r="14" spans="1:9" s="32" customFormat="1" ht="40.5" customHeight="1" x14ac:dyDescent="0.25">
      <c r="A14" s="41" t="s">
        <v>33</v>
      </c>
      <c r="B14" s="39">
        <v>7643478175</v>
      </c>
      <c r="C14" s="37" t="s">
        <v>11</v>
      </c>
      <c r="D14" s="30" t="s">
        <v>54</v>
      </c>
      <c r="E14" s="23" t="s">
        <v>52</v>
      </c>
      <c r="F14" s="43" t="s">
        <v>12</v>
      </c>
      <c r="G14" s="40">
        <v>519.35</v>
      </c>
      <c r="H14" s="37" t="s">
        <v>14</v>
      </c>
    </row>
    <row r="15" spans="1:9" s="47" customFormat="1" ht="40.5" customHeight="1" x14ac:dyDescent="0.25">
      <c r="A15" s="51" t="s">
        <v>33</v>
      </c>
      <c r="B15" s="48">
        <v>7643478175</v>
      </c>
      <c r="C15" s="37" t="s">
        <v>11</v>
      </c>
      <c r="D15" s="30" t="s">
        <v>55</v>
      </c>
      <c r="E15" s="23" t="s">
        <v>53</v>
      </c>
      <c r="F15" s="52" t="s">
        <v>12</v>
      </c>
      <c r="G15" s="50">
        <v>8.7899999999999991</v>
      </c>
      <c r="H15" s="37" t="s">
        <v>14</v>
      </c>
    </row>
    <row r="16" spans="1:9" s="2" customFormat="1" ht="40.5" customHeight="1" x14ac:dyDescent="0.25">
      <c r="A16" s="38" t="s">
        <v>26</v>
      </c>
      <c r="B16" s="39" t="s">
        <v>32</v>
      </c>
      <c r="C16" s="5" t="str" cm="1">
        <f t="array" ref="C16">IFERROR(INDEX(#REF!,SMALL(IF(#REF!=rngInvoice,ROW(#REF!)-ROW(#REF!)), ROW(6:6)), MATCH($C$6,#REF!, 0)),"")</f>
        <v/>
      </c>
      <c r="D16" s="49" t="s">
        <v>38</v>
      </c>
      <c r="E16" s="11" t="s">
        <v>49</v>
      </c>
      <c r="F16" s="11" t="s">
        <v>19</v>
      </c>
      <c r="G16" s="40">
        <v>289.98</v>
      </c>
      <c r="H16" s="5" t="s">
        <v>14</v>
      </c>
    </row>
    <row r="17" spans="1:8" s="2" customFormat="1" ht="47.25" customHeight="1" x14ac:dyDescent="0.25">
      <c r="A17" s="51" t="s">
        <v>56</v>
      </c>
      <c r="B17" s="42">
        <v>73002202488</v>
      </c>
      <c r="C17" s="37" t="s">
        <v>57</v>
      </c>
      <c r="D17" s="37" t="s">
        <v>58</v>
      </c>
      <c r="E17" s="37" t="s">
        <v>59</v>
      </c>
      <c r="F17" s="49" t="s">
        <v>60</v>
      </c>
      <c r="G17" s="50">
        <v>65.95</v>
      </c>
      <c r="H17" s="37" t="s">
        <v>14</v>
      </c>
    </row>
    <row r="18" spans="1:8" s="32" customFormat="1" ht="47.25" customHeight="1" x14ac:dyDescent="0.25">
      <c r="A18" s="38" t="s">
        <v>61</v>
      </c>
      <c r="B18" s="42">
        <v>48913011408</v>
      </c>
      <c r="C18" s="37" t="s">
        <v>11</v>
      </c>
      <c r="D18" s="37" t="s">
        <v>62</v>
      </c>
      <c r="E18" s="49" t="s">
        <v>63</v>
      </c>
      <c r="F18" s="49" t="s">
        <v>64</v>
      </c>
      <c r="G18" s="50">
        <v>800</v>
      </c>
      <c r="H18" s="37" t="s">
        <v>14</v>
      </c>
    </row>
    <row r="19" spans="1:8" s="32" customFormat="1" ht="47.25" customHeight="1" x14ac:dyDescent="0.25">
      <c r="A19" s="38" t="s">
        <v>5</v>
      </c>
      <c r="B19" s="42">
        <v>2535697732</v>
      </c>
      <c r="C19" s="37" t="s">
        <v>2</v>
      </c>
      <c r="D19" s="37" t="s">
        <v>72</v>
      </c>
      <c r="E19" s="37" t="s">
        <v>73</v>
      </c>
      <c r="F19" s="49" t="s">
        <v>20</v>
      </c>
      <c r="G19" s="50">
        <v>260.04000000000002</v>
      </c>
      <c r="H19" s="37" t="s">
        <v>14</v>
      </c>
    </row>
    <row r="20" spans="1:8" s="47" customFormat="1" ht="44.25" customHeight="1" x14ac:dyDescent="0.25">
      <c r="A20" s="38" t="s">
        <v>65</v>
      </c>
      <c r="B20" s="48">
        <v>60959154399</v>
      </c>
      <c r="C20" s="37" t="s">
        <v>2</v>
      </c>
      <c r="D20" s="53" t="s">
        <v>66</v>
      </c>
      <c r="E20" s="44" t="s">
        <v>59</v>
      </c>
      <c r="F20" s="49" t="s">
        <v>67</v>
      </c>
      <c r="G20" s="50">
        <v>129.97999999999999</v>
      </c>
      <c r="H20" s="37" t="s">
        <v>14</v>
      </c>
    </row>
    <row r="21" spans="1:8" s="47" customFormat="1" ht="36.75" customHeight="1" x14ac:dyDescent="0.25">
      <c r="A21" s="38" t="s">
        <v>68</v>
      </c>
      <c r="B21" s="48">
        <v>64729046835</v>
      </c>
      <c r="C21" s="37" t="s">
        <v>2</v>
      </c>
      <c r="D21" s="53" t="s">
        <v>69</v>
      </c>
      <c r="E21" s="44" t="s">
        <v>70</v>
      </c>
      <c r="F21" s="49" t="s">
        <v>71</v>
      </c>
      <c r="G21" s="50">
        <v>874</v>
      </c>
      <c r="H21" s="37" t="s">
        <v>14</v>
      </c>
    </row>
    <row r="22" spans="1:8" s="47" customFormat="1" ht="44.25" customHeight="1" x14ac:dyDescent="0.25">
      <c r="A22" s="38" t="s">
        <v>74</v>
      </c>
      <c r="B22" s="48">
        <v>89516372197</v>
      </c>
      <c r="C22" s="37" t="s">
        <v>2</v>
      </c>
      <c r="D22" s="53" t="s">
        <v>75</v>
      </c>
      <c r="E22" s="44" t="s">
        <v>76</v>
      </c>
      <c r="F22" s="49" t="s">
        <v>77</v>
      </c>
      <c r="G22" s="50">
        <v>1241.5999999999999</v>
      </c>
      <c r="H22" s="37" t="s">
        <v>14</v>
      </c>
    </row>
    <row r="23" spans="1:8" s="47" customFormat="1" ht="44.25" customHeight="1" x14ac:dyDescent="0.25">
      <c r="A23" s="38" t="s">
        <v>78</v>
      </c>
      <c r="B23" s="48">
        <v>39157158040</v>
      </c>
      <c r="C23" s="37" t="s">
        <v>2</v>
      </c>
      <c r="D23" s="53" t="s">
        <v>79</v>
      </c>
      <c r="E23" s="44" t="s">
        <v>80</v>
      </c>
      <c r="F23" s="49" t="s">
        <v>81</v>
      </c>
      <c r="G23" s="50">
        <v>35</v>
      </c>
      <c r="H23" s="37" t="s">
        <v>14</v>
      </c>
    </row>
    <row r="24" spans="1:8" s="47" customFormat="1" ht="44.25" customHeight="1" x14ac:dyDescent="0.25">
      <c r="A24" s="38" t="s">
        <v>94</v>
      </c>
      <c r="B24" s="48">
        <v>17480760019</v>
      </c>
      <c r="C24" s="37" t="s">
        <v>2</v>
      </c>
      <c r="D24" s="54" t="s">
        <v>98</v>
      </c>
      <c r="E24" s="44" t="s">
        <v>95</v>
      </c>
      <c r="F24" s="49" t="s">
        <v>77</v>
      </c>
      <c r="G24" s="50">
        <v>1011.61</v>
      </c>
      <c r="H24" s="37" t="s">
        <v>14</v>
      </c>
    </row>
    <row r="25" spans="1:8" s="47" customFormat="1" ht="44.25" customHeight="1" x14ac:dyDescent="0.25">
      <c r="A25" s="38" t="s">
        <v>94</v>
      </c>
      <c r="B25" s="48">
        <v>17480760019</v>
      </c>
      <c r="C25" s="37" t="s">
        <v>2</v>
      </c>
      <c r="D25" s="54">
        <v>2401456</v>
      </c>
      <c r="E25" s="44" t="s">
        <v>95</v>
      </c>
      <c r="F25" s="49" t="s">
        <v>77</v>
      </c>
      <c r="G25" s="50">
        <v>58.41</v>
      </c>
      <c r="H25" s="37" t="s">
        <v>14</v>
      </c>
    </row>
    <row r="26" spans="1:8" s="47" customFormat="1" ht="44.25" customHeight="1" x14ac:dyDescent="0.25">
      <c r="A26" s="38" t="s">
        <v>96</v>
      </c>
      <c r="B26" s="48">
        <v>80627693538</v>
      </c>
      <c r="C26" s="37" t="s">
        <v>2</v>
      </c>
      <c r="D26" s="53" t="s">
        <v>97</v>
      </c>
      <c r="E26" s="44" t="s">
        <v>85</v>
      </c>
      <c r="F26" s="37" t="s">
        <v>86</v>
      </c>
      <c r="G26" s="50">
        <v>248.8</v>
      </c>
      <c r="H26" s="37" t="s">
        <v>14</v>
      </c>
    </row>
    <row r="27" spans="1:8" s="47" customFormat="1" ht="43.5" customHeight="1" x14ac:dyDescent="0.25">
      <c r="A27" s="38" t="s">
        <v>82</v>
      </c>
      <c r="B27" s="48">
        <v>13653700851</v>
      </c>
      <c r="C27" s="37" t="s">
        <v>83</v>
      </c>
      <c r="D27" s="54" t="s">
        <v>84</v>
      </c>
      <c r="E27" s="44" t="s">
        <v>85</v>
      </c>
      <c r="F27" s="37" t="s">
        <v>86</v>
      </c>
      <c r="G27" s="50">
        <v>100.62</v>
      </c>
      <c r="H27" s="37" t="s">
        <v>14</v>
      </c>
    </row>
    <row r="28" spans="1:8" s="47" customFormat="1" ht="43.5" customHeight="1" x14ac:dyDescent="0.25">
      <c r="A28" s="38" t="s">
        <v>82</v>
      </c>
      <c r="B28" s="48">
        <v>13653700851</v>
      </c>
      <c r="C28" s="37" t="s">
        <v>83</v>
      </c>
      <c r="D28" s="54" t="s">
        <v>87</v>
      </c>
      <c r="E28" s="44" t="s">
        <v>85</v>
      </c>
      <c r="F28" s="37" t="s">
        <v>86</v>
      </c>
      <c r="G28" s="50">
        <v>128.01</v>
      </c>
      <c r="H28" s="37" t="s">
        <v>14</v>
      </c>
    </row>
    <row r="29" spans="1:8" s="47" customFormat="1" ht="43.5" customHeight="1" x14ac:dyDescent="0.25">
      <c r="A29" s="29" t="s">
        <v>88</v>
      </c>
      <c r="B29" s="48">
        <v>94476328670</v>
      </c>
      <c r="C29" s="37" t="s">
        <v>11</v>
      </c>
      <c r="D29" s="55">
        <v>0</v>
      </c>
      <c r="E29" s="44" t="s">
        <v>89</v>
      </c>
      <c r="F29" s="49" t="s">
        <v>35</v>
      </c>
      <c r="G29" s="50">
        <v>60</v>
      </c>
      <c r="H29" s="37" t="s">
        <v>14</v>
      </c>
    </row>
    <row r="30" spans="1:8" s="2" customFormat="1" ht="33.950000000000003" customHeight="1" x14ac:dyDescent="0.25">
      <c r="A30" s="7" t="s">
        <v>90</v>
      </c>
      <c r="B30" s="10">
        <v>90850583372</v>
      </c>
      <c r="C30" s="5" t="s">
        <v>91</v>
      </c>
      <c r="D30" s="48" t="s">
        <v>93</v>
      </c>
      <c r="E30" s="44" t="s">
        <v>92</v>
      </c>
      <c r="F30" s="49" t="s">
        <v>17</v>
      </c>
      <c r="G30" s="50">
        <v>132.66</v>
      </c>
      <c r="H30" s="37" t="s">
        <v>14</v>
      </c>
    </row>
    <row r="31" spans="1:8" s="18" customFormat="1" ht="33.950000000000003" customHeight="1" x14ac:dyDescent="0.25">
      <c r="A31" s="14" t="s">
        <v>4</v>
      </c>
      <c r="B31" s="15"/>
      <c r="C31" s="16"/>
      <c r="D31" s="16"/>
      <c r="E31" s="16"/>
      <c r="F31" s="16"/>
      <c r="G31" s="17">
        <f>SUM(G7:G30)</f>
        <v>104124.91999999998</v>
      </c>
      <c r="H31" s="16"/>
    </row>
  </sheetData>
  <sheetProtection selectLockedCells="1"/>
  <mergeCells count="5">
    <mergeCell ref="A1:H1"/>
    <mergeCell ref="A2:B2"/>
    <mergeCell ref="A3:B3"/>
    <mergeCell ref="C2:D2"/>
    <mergeCell ref="C3:D3"/>
  </mergeCells>
  <phoneticPr fontId="2" type="noConversion"/>
  <conditionalFormatting sqref="A31:F31 A30:C30 A7:F11 H9:H11">
    <cfRule type="expression" dxfId="123" priority="269">
      <formula>MOD(ROW(),2)=0</formula>
    </cfRule>
  </conditionalFormatting>
  <conditionalFormatting sqref="G31 G7:G11">
    <cfRule type="expression" dxfId="122" priority="235">
      <formula>MOD(ROW(),2)=0</formula>
    </cfRule>
    <cfRule type="expression" dxfId="121" priority="236">
      <formula>MOD(ROW(),2)=1</formula>
    </cfRule>
  </conditionalFormatting>
  <conditionalFormatting sqref="H7:H8 H31">
    <cfRule type="expression" dxfId="120" priority="226">
      <formula>MOD(ROW(),2)=0</formula>
    </cfRule>
  </conditionalFormatting>
  <conditionalFormatting sqref="F12 H12 A12:D12">
    <cfRule type="expression" dxfId="119" priority="212">
      <formula>MOD(ROW(),2)=0</formula>
    </cfRule>
  </conditionalFormatting>
  <conditionalFormatting sqref="G12">
    <cfRule type="expression" dxfId="118" priority="210">
      <formula>MOD(ROW(),2)=0</formula>
    </cfRule>
    <cfRule type="expression" dxfId="117" priority="211">
      <formula>MOD(ROW(),2)=1</formula>
    </cfRule>
  </conditionalFormatting>
  <conditionalFormatting sqref="E12">
    <cfRule type="expression" dxfId="116" priority="209">
      <formula>MOD(ROW(),2)=0</formula>
    </cfRule>
  </conditionalFormatting>
  <conditionalFormatting sqref="H13">
    <cfRule type="expression" dxfId="115" priority="208">
      <formula>MOD(ROW(),2)=0</formula>
    </cfRule>
  </conditionalFormatting>
  <conditionalFormatting sqref="A13:D13 F13">
    <cfRule type="expression" dxfId="114" priority="207">
      <formula>MOD(ROW(),2)=0</formula>
    </cfRule>
  </conditionalFormatting>
  <conditionalFormatting sqref="G13">
    <cfRule type="expression" dxfId="113" priority="205">
      <formula>MOD(ROW(),2)=0</formula>
    </cfRule>
    <cfRule type="expression" dxfId="112" priority="206">
      <formula>MOD(ROW(),2)=1</formula>
    </cfRule>
  </conditionalFormatting>
  <conditionalFormatting sqref="E13">
    <cfRule type="expression" dxfId="111" priority="204">
      <formula>MOD(ROW(),2)=0</formula>
    </cfRule>
  </conditionalFormatting>
  <conditionalFormatting sqref="H16">
    <cfRule type="expression" dxfId="110" priority="203">
      <formula>MOD(ROW(),2)=0</formula>
    </cfRule>
  </conditionalFormatting>
  <conditionalFormatting sqref="A16:D16 F16">
    <cfRule type="expression" dxfId="109" priority="202">
      <formula>MOD(ROW(),2)=0</formula>
    </cfRule>
  </conditionalFormatting>
  <conditionalFormatting sqref="G16">
    <cfRule type="expression" dxfId="108" priority="200">
      <formula>MOD(ROW(),2)=0</formula>
    </cfRule>
    <cfRule type="expression" dxfId="107" priority="201">
      <formula>MOD(ROW(),2)=1</formula>
    </cfRule>
  </conditionalFormatting>
  <conditionalFormatting sqref="E16">
    <cfRule type="expression" dxfId="106" priority="199">
      <formula>MOD(ROW(),2)=0</formula>
    </cfRule>
  </conditionalFormatting>
  <conditionalFormatting sqref="C14:D14 A14 F14 H14">
    <cfRule type="expression" dxfId="105" priority="167">
      <formula>MOD(ROW(),2)=0</formula>
    </cfRule>
  </conditionalFormatting>
  <conditionalFormatting sqref="A14:D14 F14 H14">
    <cfRule type="expression" dxfId="104" priority="163">
      <formula>MOD(ROW(),2)=0</formula>
    </cfRule>
  </conditionalFormatting>
  <conditionalFormatting sqref="H18">
    <cfRule type="expression" dxfId="103" priority="159">
      <formula>MOD(ROW(),2)=0</formula>
    </cfRule>
  </conditionalFormatting>
  <conditionalFormatting sqref="G14">
    <cfRule type="expression" dxfId="102" priority="165">
      <formula>MOD(ROW(),2)=0</formula>
    </cfRule>
    <cfRule type="expression" dxfId="101" priority="166">
      <formula>MOD(ROW(),2)=1</formula>
    </cfRule>
  </conditionalFormatting>
  <conditionalFormatting sqref="E14">
    <cfRule type="expression" dxfId="100" priority="164">
      <formula>MOD(ROW(),2)=0</formula>
    </cfRule>
  </conditionalFormatting>
  <conditionalFormatting sqref="G14">
    <cfRule type="expression" dxfId="99" priority="161">
      <formula>MOD(ROW(),2)=0</formula>
    </cfRule>
    <cfRule type="expression" dxfId="98" priority="162">
      <formula>MOD(ROW(),2)=1</formula>
    </cfRule>
  </conditionalFormatting>
  <conditionalFormatting sqref="E14">
    <cfRule type="expression" dxfId="97" priority="160">
      <formula>MOD(ROW(),2)=0</formula>
    </cfRule>
  </conditionalFormatting>
  <conditionalFormatting sqref="H18">
    <cfRule type="expression" dxfId="96" priority="155">
      <formula>MOD(ROW(),2)=0</formula>
    </cfRule>
  </conditionalFormatting>
  <conditionalFormatting sqref="H19:H23 H29 H25:H27">
    <cfRule type="expression" dxfId="95" priority="154">
      <formula>MOD(ROW(),2)=0</formula>
    </cfRule>
  </conditionalFormatting>
  <conditionalFormatting sqref="G22:G23 G25:G27">
    <cfRule type="expression" dxfId="94" priority="152">
      <formula>MOD(ROW(),2)=0</formula>
    </cfRule>
    <cfRule type="expression" dxfId="93" priority="153">
      <formula>MOD(ROW(),2)=1</formula>
    </cfRule>
  </conditionalFormatting>
  <conditionalFormatting sqref="C15:D15 A15 F15 H15">
    <cfRule type="expression" dxfId="92" priority="104">
      <formula>MOD(ROW(),2)=0</formula>
    </cfRule>
  </conditionalFormatting>
  <conditionalFormatting sqref="G15">
    <cfRule type="expression" dxfId="91" priority="102">
      <formula>MOD(ROW(),2)=0</formula>
    </cfRule>
    <cfRule type="expression" dxfId="90" priority="103">
      <formula>MOD(ROW(),2)=1</formula>
    </cfRule>
  </conditionalFormatting>
  <conditionalFormatting sqref="E15">
    <cfRule type="expression" dxfId="89" priority="101">
      <formula>MOD(ROW(),2)=0</formula>
    </cfRule>
  </conditionalFormatting>
  <conditionalFormatting sqref="A15:D15 F15 H15">
    <cfRule type="expression" dxfId="88" priority="100">
      <formula>MOD(ROW(),2)=0</formula>
    </cfRule>
  </conditionalFormatting>
  <conditionalFormatting sqref="G15">
    <cfRule type="expression" dxfId="87" priority="98">
      <formula>MOD(ROW(),2)=0</formula>
    </cfRule>
    <cfRule type="expression" dxfId="86" priority="99">
      <formula>MOD(ROW(),2)=1</formula>
    </cfRule>
  </conditionalFormatting>
  <conditionalFormatting sqref="E15">
    <cfRule type="expression" dxfId="85" priority="97">
      <formula>MOD(ROW(),2)=0</formula>
    </cfRule>
  </conditionalFormatting>
  <conditionalFormatting sqref="C17:D17 A17 F17 H17">
    <cfRule type="expression" dxfId="84" priority="85">
      <formula>MOD(ROW(),2)=0</formula>
    </cfRule>
  </conditionalFormatting>
  <conditionalFormatting sqref="B22:B23 B25:B27">
    <cfRule type="expression" dxfId="83" priority="80">
      <formula>MOD(ROW(),2)=0</formula>
    </cfRule>
  </conditionalFormatting>
  <conditionalFormatting sqref="C22:C23 C25:C27">
    <cfRule type="expression" dxfId="82" priority="79">
      <formula>MOD(ROW(),2)=0</formula>
    </cfRule>
  </conditionalFormatting>
  <conditionalFormatting sqref="E22:E23 E25:E27">
    <cfRule type="expression" dxfId="81" priority="76">
      <formula>MOD(ROW(),2)=0</formula>
    </cfRule>
  </conditionalFormatting>
  <conditionalFormatting sqref="G17">
    <cfRule type="expression" dxfId="80" priority="83">
      <formula>MOD(ROW(),2)=0</formula>
    </cfRule>
    <cfRule type="expression" dxfId="79" priority="84">
      <formula>MOD(ROW(),2)=1</formula>
    </cfRule>
  </conditionalFormatting>
  <conditionalFormatting sqref="E17">
    <cfRule type="expression" dxfId="78" priority="82">
      <formula>MOD(ROW(),2)=0</formula>
    </cfRule>
  </conditionalFormatting>
  <conditionalFormatting sqref="A22:A23 A25:A27">
    <cfRule type="expression" dxfId="77" priority="81">
      <formula>MOD(ROW(),2)=0</formula>
    </cfRule>
  </conditionalFormatting>
  <conditionalFormatting sqref="D22:D23 D25:D27">
    <cfRule type="expression" dxfId="76" priority="78">
      <formula>MOD(ROW(),2)=0</formula>
    </cfRule>
  </conditionalFormatting>
  <conditionalFormatting sqref="E22:F23 E25:F27">
    <cfRule type="expression" dxfId="75" priority="77">
      <formula>MOD(ROW(),2)=0</formula>
    </cfRule>
  </conditionalFormatting>
  <conditionalFormatting sqref="H30">
    <cfRule type="expression" dxfId="74" priority="75">
      <formula>MOD(ROW(),2)=0</formula>
    </cfRule>
  </conditionalFormatting>
  <conditionalFormatting sqref="G30">
    <cfRule type="expression" dxfId="73" priority="73">
      <formula>MOD(ROW(),2)=0</formula>
    </cfRule>
    <cfRule type="expression" dxfId="72" priority="74">
      <formula>MOD(ROW(),2)=1</formula>
    </cfRule>
  </conditionalFormatting>
  <conditionalFormatting sqref="F30">
    <cfRule type="expression" dxfId="71" priority="72">
      <formula>MOD(ROW(),2)=0</formula>
    </cfRule>
  </conditionalFormatting>
  <conditionalFormatting sqref="D30">
    <cfRule type="expression" dxfId="70" priority="70">
      <formula>MOD(ROW(),2)=0</formula>
    </cfRule>
  </conditionalFormatting>
  <conditionalFormatting sqref="C18 A18 F18">
    <cfRule type="expression" dxfId="69" priority="69">
      <formula>MOD(ROW(),2)=0</formula>
    </cfRule>
  </conditionalFormatting>
  <conditionalFormatting sqref="G18">
    <cfRule type="expression" dxfId="68" priority="67">
      <formula>MOD(ROW(),2)=0</formula>
    </cfRule>
    <cfRule type="expression" dxfId="67" priority="68">
      <formula>MOD(ROW(),2)=1</formula>
    </cfRule>
  </conditionalFormatting>
  <conditionalFormatting sqref="E18">
    <cfRule type="expression" dxfId="66" priority="66">
      <formula>MOD(ROW(),2)=0</formula>
    </cfRule>
  </conditionalFormatting>
  <conditionalFormatting sqref="C19:D19 A19 F19">
    <cfRule type="expression" dxfId="65" priority="65">
      <formula>MOD(ROW(),2)=0</formula>
    </cfRule>
  </conditionalFormatting>
  <conditionalFormatting sqref="G19">
    <cfRule type="expression" dxfId="64" priority="63">
      <formula>MOD(ROW(),2)=0</formula>
    </cfRule>
    <cfRule type="expression" dxfId="63" priority="64">
      <formula>MOD(ROW(),2)=1</formula>
    </cfRule>
  </conditionalFormatting>
  <conditionalFormatting sqref="E19">
    <cfRule type="expression" dxfId="62" priority="62">
      <formula>MOD(ROW(),2)=0</formula>
    </cfRule>
  </conditionalFormatting>
  <conditionalFormatting sqref="G20">
    <cfRule type="expression" dxfId="61" priority="60">
      <formula>MOD(ROW(),2)=0</formula>
    </cfRule>
    <cfRule type="expression" dxfId="60" priority="61">
      <formula>MOD(ROW(),2)=1</formula>
    </cfRule>
  </conditionalFormatting>
  <conditionalFormatting sqref="B20">
    <cfRule type="expression" dxfId="59" priority="58">
      <formula>MOD(ROW(),2)=0</formula>
    </cfRule>
  </conditionalFormatting>
  <conditionalFormatting sqref="C20">
    <cfRule type="expression" dxfId="58" priority="57">
      <formula>MOD(ROW(),2)=0</formula>
    </cfRule>
  </conditionalFormatting>
  <conditionalFormatting sqref="E20">
    <cfRule type="expression" dxfId="57" priority="54">
      <formula>MOD(ROW(),2)=0</formula>
    </cfRule>
  </conditionalFormatting>
  <conditionalFormatting sqref="A20">
    <cfRule type="expression" dxfId="56" priority="59">
      <formula>MOD(ROW(),2)=0</formula>
    </cfRule>
  </conditionalFormatting>
  <conditionalFormatting sqref="D20">
    <cfRule type="expression" dxfId="55" priority="56">
      <formula>MOD(ROW(),2)=0</formula>
    </cfRule>
  </conditionalFormatting>
  <conditionalFormatting sqref="E20:F20">
    <cfRule type="expression" dxfId="54" priority="55">
      <formula>MOD(ROW(),2)=0</formula>
    </cfRule>
  </conditionalFormatting>
  <conditionalFormatting sqref="G21">
    <cfRule type="expression" dxfId="53" priority="52">
      <formula>MOD(ROW(),2)=0</formula>
    </cfRule>
    <cfRule type="expression" dxfId="52" priority="53">
      <formula>MOD(ROW(),2)=1</formula>
    </cfRule>
  </conditionalFormatting>
  <conditionalFormatting sqref="B21">
    <cfRule type="expression" dxfId="51" priority="50">
      <formula>MOD(ROW(),2)=0</formula>
    </cfRule>
  </conditionalFormatting>
  <conditionalFormatting sqref="C21">
    <cfRule type="expression" dxfId="50" priority="49">
      <formula>MOD(ROW(),2)=0</formula>
    </cfRule>
  </conditionalFormatting>
  <conditionalFormatting sqref="E21">
    <cfRule type="expression" dxfId="49" priority="46">
      <formula>MOD(ROW(),2)=0</formula>
    </cfRule>
  </conditionalFormatting>
  <conditionalFormatting sqref="A21">
    <cfRule type="expression" dxfId="48" priority="51">
      <formula>MOD(ROW(),2)=0</formula>
    </cfRule>
  </conditionalFormatting>
  <conditionalFormatting sqref="D21">
    <cfRule type="expression" dxfId="47" priority="48">
      <formula>MOD(ROW(),2)=0</formula>
    </cfRule>
  </conditionalFormatting>
  <conditionalFormatting sqref="E21:F21">
    <cfRule type="expression" dxfId="46" priority="47">
      <formula>MOD(ROW(),2)=0</formula>
    </cfRule>
  </conditionalFormatting>
  <conditionalFormatting sqref="G29">
    <cfRule type="expression" dxfId="45" priority="44">
      <formula>MOD(ROW(),2)=0</formula>
    </cfRule>
    <cfRule type="expression" dxfId="44" priority="45">
      <formula>MOD(ROW(),2)=1</formula>
    </cfRule>
  </conditionalFormatting>
  <conditionalFormatting sqref="B29">
    <cfRule type="expression" dxfId="43" priority="42">
      <formula>MOD(ROW(),2)=0</formula>
    </cfRule>
  </conditionalFormatting>
  <conditionalFormatting sqref="C29">
    <cfRule type="expression" dxfId="42" priority="41">
      <formula>MOD(ROW(),2)=0</formula>
    </cfRule>
  </conditionalFormatting>
  <conditionalFormatting sqref="E29">
    <cfRule type="expression" dxfId="41" priority="38">
      <formula>MOD(ROW(),2)=0</formula>
    </cfRule>
  </conditionalFormatting>
  <conditionalFormatting sqref="A29">
    <cfRule type="expression" dxfId="40" priority="43">
      <formula>MOD(ROW(),2)=0</formula>
    </cfRule>
  </conditionalFormatting>
  <conditionalFormatting sqref="D29">
    <cfRule type="expression" dxfId="39" priority="40">
      <formula>MOD(ROW(),2)=0</formula>
    </cfRule>
  </conditionalFormatting>
  <conditionalFormatting sqref="E29:F29">
    <cfRule type="expression" dxfId="38" priority="39">
      <formula>MOD(ROW(),2)=0</formula>
    </cfRule>
  </conditionalFormatting>
  <conditionalFormatting sqref="E30">
    <cfRule type="expression" dxfId="37" priority="37">
      <formula>MOD(ROW(),2)=0</formula>
    </cfRule>
  </conditionalFormatting>
  <conditionalFormatting sqref="E30">
    <cfRule type="expression" dxfId="36" priority="36">
      <formula>MOD(ROW(),2)=0</formula>
    </cfRule>
  </conditionalFormatting>
  <conditionalFormatting sqref="B28">
    <cfRule type="expression" dxfId="35" priority="22">
      <formula>MOD(ROW(),2)=0</formula>
    </cfRule>
  </conditionalFormatting>
  <conditionalFormatting sqref="C28">
    <cfRule type="expression" dxfId="34" priority="21">
      <formula>MOD(ROW(),2)=0</formula>
    </cfRule>
  </conditionalFormatting>
  <conditionalFormatting sqref="E28">
    <cfRule type="expression" dxfId="33" priority="18">
      <formula>MOD(ROW(),2)=0</formula>
    </cfRule>
  </conditionalFormatting>
  <conditionalFormatting sqref="D18">
    <cfRule type="expression" dxfId="32" priority="27">
      <formula>MOD(ROW(),2)=0</formula>
    </cfRule>
  </conditionalFormatting>
  <conditionalFormatting sqref="H28">
    <cfRule type="expression" dxfId="31" priority="26">
      <formula>MOD(ROW(),2)=0</formula>
    </cfRule>
  </conditionalFormatting>
  <conditionalFormatting sqref="G28">
    <cfRule type="expression" dxfId="30" priority="24">
      <formula>MOD(ROW(),2)=0</formula>
    </cfRule>
    <cfRule type="expression" dxfId="29" priority="25">
      <formula>MOD(ROW(),2)=1</formula>
    </cfRule>
  </conditionalFormatting>
  <conditionalFormatting sqref="A28">
    <cfRule type="expression" dxfId="28" priority="23">
      <formula>MOD(ROW(),2)=0</formula>
    </cfRule>
  </conditionalFormatting>
  <conditionalFormatting sqref="D28">
    <cfRule type="expression" dxfId="27" priority="20">
      <formula>MOD(ROW(),2)=0</formula>
    </cfRule>
  </conditionalFormatting>
  <conditionalFormatting sqref="E28:F28">
    <cfRule type="expression" dxfId="26" priority="19">
      <formula>MOD(ROW(),2)=0</formula>
    </cfRule>
  </conditionalFormatting>
  <conditionalFormatting sqref="H24">
    <cfRule type="expression" dxfId="25" priority="9">
      <formula>MOD(ROW(),2)=0</formula>
    </cfRule>
  </conditionalFormatting>
  <conditionalFormatting sqref="G24">
    <cfRule type="expression" dxfId="24" priority="7">
      <formula>MOD(ROW(),2)=0</formula>
    </cfRule>
    <cfRule type="expression" dxfId="23" priority="8">
      <formula>MOD(ROW(),2)=1</formula>
    </cfRule>
  </conditionalFormatting>
  <conditionalFormatting sqref="B24">
    <cfRule type="expression" dxfId="22" priority="5">
      <formula>MOD(ROW(),2)=0</formula>
    </cfRule>
  </conditionalFormatting>
  <conditionalFormatting sqref="C24">
    <cfRule type="expression" dxfId="21" priority="4">
      <formula>MOD(ROW(),2)=0</formula>
    </cfRule>
  </conditionalFormatting>
  <conditionalFormatting sqref="E24">
    <cfRule type="expression" dxfId="20" priority="1">
      <formula>MOD(ROW(),2)=0</formula>
    </cfRule>
  </conditionalFormatting>
  <conditionalFormatting sqref="A24">
    <cfRule type="expression" dxfId="19" priority="6">
      <formula>MOD(ROW(),2)=0</formula>
    </cfRule>
  </conditionalFormatting>
  <conditionalFormatting sqref="D24">
    <cfRule type="expression" dxfId="18" priority="3">
      <formula>MOD(ROW(),2)=0</formula>
    </cfRule>
  </conditionalFormatting>
  <conditionalFormatting sqref="E24:F24">
    <cfRule type="expression" dxfId="17" priority="2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</cp:lastModifiedBy>
  <dcterms:created xsi:type="dcterms:W3CDTF">2016-11-01T03:33:07Z</dcterms:created>
  <dcterms:modified xsi:type="dcterms:W3CDTF">2024-11-11T08:45:41Z</dcterms:modified>
</cp:coreProperties>
</file>