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ca\Desktop\IT  TRANSPARENTNOST\"/>
    </mc:Choice>
  </mc:AlternateContent>
  <xr:revisionPtr revIDLastSave="0" documentId="13_ncr:1_{1F1493FF-8C49-423E-BC50-F0BB90ABCB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ŽUJAK" sheetId="1" r:id="rId1"/>
  </sheets>
  <definedNames>
    <definedName name="Br_fakture">#REF!</definedName>
    <definedName name="NazivTvrtke">OŽUJAK!#REF!</definedName>
    <definedName name="PojedinostiOBrFakture">"PojedinostiOFakturi[Br fakture]"</definedName>
    <definedName name="rngInvoice">OŽUJAK!#REF!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 a="1"/>
  <c r="C8" i="1" s="1"/>
  <c r="C13" i="1" a="1"/>
  <c r="C13" i="1" s="1"/>
  <c r="C10" i="1" a="1"/>
  <c r="C10" i="1" s="1"/>
  <c r="C15" i="1" a="1"/>
  <c r="C15" i="1" s="1"/>
  <c r="G45" i="1"/>
  <c r="C9" i="1" a="1"/>
  <c r="C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<sst xmlns="http://schemas.openxmlformats.org/spreadsheetml/2006/main" count="240" uniqueCount="131">
  <si>
    <t>Opis</t>
  </si>
  <si>
    <t>Broj računa</t>
  </si>
  <si>
    <t>ZAGREB</t>
  </si>
  <si>
    <t>ZAPOSLENICI</t>
  </si>
  <si>
    <t>UKUPNO</t>
  </si>
  <si>
    <t>PRIVREDNA BANKA ZAGREB</t>
  </si>
  <si>
    <t>Naziv ustanove: Obrtnička škola Bjelovar</t>
  </si>
  <si>
    <t>Poštanski broj i grad: 43000 Bjelovar</t>
  </si>
  <si>
    <t>Web-mjesto: https://obs-bj.hr/</t>
  </si>
  <si>
    <t>E-pošta:os@ss-obrtnicka-bj.skole.hr</t>
  </si>
  <si>
    <t>Isplatitelj</t>
  </si>
  <si>
    <t>Obrtnička škola Bjelovar</t>
  </si>
  <si>
    <t xml:space="preserve">3113 PLAĆA ZA PREKOVREMENI RAD </t>
  </si>
  <si>
    <t>3132 DOPRINOSI ZA OBVEZNO ZDRAVSTVENO OSIGURANJE</t>
  </si>
  <si>
    <t>3211 SLUŽBENA PUTOVANJA</t>
  </si>
  <si>
    <t>3232 USLUGE TEKUĆEG I INVESTICIJSKOG ODRŽAVANJA</t>
  </si>
  <si>
    <t xml:space="preserve">3431 BANKARSKE USLUGE I USLUGE PLATNOG PROMETA </t>
  </si>
  <si>
    <t>OIB primatelja</t>
  </si>
  <si>
    <t>Sjedište primatelja</t>
  </si>
  <si>
    <t>Vrsta rashoda/izdatka</t>
  </si>
  <si>
    <t>Način objave isplaćenog iznosa</t>
  </si>
  <si>
    <t>Naziv primatelja</t>
  </si>
  <si>
    <t>GORAN ŠTEFANČIĆ</t>
  </si>
  <si>
    <t>OIB : 49440198469</t>
  </si>
  <si>
    <t>T:Telefonski broj : 043/244-722</t>
  </si>
  <si>
    <t>F:Broj faksa : 043/244-722</t>
  </si>
  <si>
    <t>3111 PLAĆE ZA REDOVAN RAD (s porezima i doprinosima iz bruta)</t>
  </si>
  <si>
    <t>02958272670</t>
  </si>
  <si>
    <t>GDPR</t>
  </si>
  <si>
    <t xml:space="preserve">PRIJEVOZ I SMJEŠTAJ NA SLUŽBENOM PUTU </t>
  </si>
  <si>
    <t>Dokument: Privredna banka Zagreb</t>
  </si>
  <si>
    <t xml:space="preserve">Pregled isplata: </t>
  </si>
  <si>
    <t>Ugovor o sudjelovanju u programu e škole</t>
  </si>
  <si>
    <t xml:space="preserve">ZAPOSLENICI                                                                   </t>
  </si>
  <si>
    <t xml:space="preserve">GDPR                                            </t>
  </si>
  <si>
    <t xml:space="preserve">PUTNI NALOZI                    </t>
  </si>
  <si>
    <t>HRVATSKI ZAVOD ZA ZDRAVSTVENO OSIGURANJE</t>
  </si>
  <si>
    <t>3121 OSTALI RASHODI ZA ZAPOSLENE</t>
  </si>
  <si>
    <t>q</t>
  </si>
  <si>
    <t>3225 SITAN INVENTAR I AUTOGUME</t>
  </si>
  <si>
    <t>3231 USLUGE TELEFONA, INTERNETA, POŠTE I PRIJEVOZA</t>
  </si>
  <si>
    <t xml:space="preserve">OSTALI RASHODI ZA ZAPOSLENE - REGRES </t>
  </si>
  <si>
    <t>CZ14891522</t>
  </si>
  <si>
    <t>3213 STRUČNO USAVRŠAVANJE ZAPOSLENIKA</t>
  </si>
  <si>
    <t>3241 NAKNADE TROŠKOVA OSOBAMA IZVAN RADNOG ODNOSA</t>
  </si>
  <si>
    <t>3212 NAKNADE ZA PRIJEVOZ, ZA RAD NA TERENU I ODVOJENI ŽIVOT</t>
  </si>
  <si>
    <t>SESVETE</t>
  </si>
  <si>
    <t>Adresa: Dr. Ante Starčevića 26</t>
  </si>
  <si>
    <t xml:space="preserve"> PLAĆA  ZA REDOVAN RAD  2/2024</t>
  </si>
  <si>
    <t xml:space="preserve"> PLAĆA ZA PREKOVREMENI RAD (SPN)  2/2025</t>
  </si>
  <si>
    <t>DOPRINOSI ZA OBVEZNO ZDRAVSTVENO OSIGURANJE 2/2025</t>
  </si>
  <si>
    <t>PRIJEVOZ ZAPOSLENIKA         2/2025</t>
  </si>
  <si>
    <t xml:space="preserve"> NAKNADA ZA E-TEHNIČAR 2/2025</t>
  </si>
  <si>
    <t xml:space="preserve"> BANKARSKE USLUGE  2/2025</t>
  </si>
  <si>
    <r>
      <t xml:space="preserve"> </t>
    </r>
    <r>
      <rPr>
        <b/>
        <sz val="16"/>
        <color theme="4" tint="-0.499984740745262"/>
        <rFont val="Arial"/>
        <family val="2"/>
        <charset val="238"/>
        <scheme val="major"/>
      </rPr>
      <t>Informacija o trošenju sredstava za ožujak 2025. godine.</t>
    </r>
  </si>
  <si>
    <t>TEHNIČKA ŠKOLA BJELOVAR</t>
  </si>
  <si>
    <t>BJELOVAR</t>
  </si>
  <si>
    <t>3223  ENERGIJA</t>
  </si>
  <si>
    <t xml:space="preserve">UTROŠAK ZA ELEKTRIČNU ENERGIJU 2/2025         </t>
  </si>
  <si>
    <t>ODLUKA O ISPLATI</t>
  </si>
  <si>
    <t>TROŠKOVI ŽIVOTA ZA NASTAVNIKA "ERASMUS+" PROJEKT</t>
  </si>
  <si>
    <t>UČENICI</t>
  </si>
  <si>
    <t>TROŠAK ŽIVOTA ZA UČENIKE "ERASMUS+" PROJEKT</t>
  </si>
  <si>
    <t>DUBROVNIK SUN D.O.O.</t>
  </si>
  <si>
    <t>DUBROVNIK</t>
  </si>
  <si>
    <t>2025-1-916-2558</t>
  </si>
  <si>
    <t>PRIJEVOZ</t>
  </si>
  <si>
    <t>BBS D.O.O.</t>
  </si>
  <si>
    <t>53/2/1</t>
  </si>
  <si>
    <t xml:space="preserve">ERASMUS PROJEKT RADNA ODJEĆA </t>
  </si>
  <si>
    <t>3227 SLUŽBENA, RADNA I ZAŠTITNA ODJEĆA I OBUĆA</t>
  </si>
  <si>
    <t>67/2/1</t>
  </si>
  <si>
    <t>HARD JURA D.O.O.</t>
  </si>
  <si>
    <t>563-1-1</t>
  </si>
  <si>
    <t>3233 USLUGE PROMIDŽBE I INFORMIRANJA</t>
  </si>
  <si>
    <t>ERASMUS PROJEKT ZASTAVA</t>
  </si>
  <si>
    <t>AMANITA D.O.O.</t>
  </si>
  <si>
    <t>134/1/25</t>
  </si>
  <si>
    <t>ERASMUS PROJEKT POKLONI</t>
  </si>
  <si>
    <t>2340-04257021365</t>
  </si>
  <si>
    <t>GRAFOCENTAR D.O.O.</t>
  </si>
  <si>
    <t>31/7002/7/2025</t>
  </si>
  <si>
    <t>REZAČ PAPIRA</t>
  </si>
  <si>
    <t>4221 UREDSKA OPREMA I NAMJEŠTAJ</t>
  </si>
  <si>
    <t>PRESIDENT DRUPA D.O.O.</t>
  </si>
  <si>
    <t>PON 302-002030-269</t>
  </si>
  <si>
    <t>SMJEŠTAJ</t>
  </si>
  <si>
    <t>VACOM D.O.O.</t>
  </si>
  <si>
    <t>DARUVAR</t>
  </si>
  <si>
    <t>PON 067/06/25</t>
  </si>
  <si>
    <t>RAČUNALA</t>
  </si>
  <si>
    <t>JYSK D.O.O.</t>
  </si>
  <si>
    <t>4416/V625/10105</t>
  </si>
  <si>
    <t>OKVIR ZA SLIKE</t>
  </si>
  <si>
    <t xml:space="preserve">UHSR </t>
  </si>
  <si>
    <t>2025-00039-3</t>
  </si>
  <si>
    <t xml:space="preserve">ČLANARINA ZA RAVNATELJE </t>
  </si>
  <si>
    <t>3294 ČLANARINE I NORME</t>
  </si>
  <si>
    <t xml:space="preserve">AKADEMIE REMESEL PRAHA - </t>
  </si>
  <si>
    <t>PRAG ČEŠKA</t>
  </si>
  <si>
    <t>ERASMUS PROJEKATA - TRANSPORT</t>
  </si>
  <si>
    <t>ČAZMATRANS-PROMET D.O.O.</t>
  </si>
  <si>
    <t>ČAZMA</t>
  </si>
  <si>
    <t>0085/0113/1</t>
  </si>
  <si>
    <t>ERASMUS PROJEKT - TRANSPORT PRATITELJA</t>
  </si>
  <si>
    <t>ERASMUS PROJEKT - TRANSPORT UČENIKA</t>
  </si>
  <si>
    <t>NKD D.O.O.</t>
  </si>
  <si>
    <t>UGOVOR br.1</t>
  </si>
  <si>
    <t>ALATNA GLODALICA</t>
  </si>
  <si>
    <t>4227 UREĐAJI, STROJEVI I OPREMA ZA OSTALE NAMJENE</t>
  </si>
  <si>
    <t xml:space="preserve">TEKSTILPROMET </t>
  </si>
  <si>
    <t>0023005-50000023</t>
  </si>
  <si>
    <t>ZAVJESA</t>
  </si>
  <si>
    <t>SPERANZA D.O.O.</t>
  </si>
  <si>
    <t>PON 27-08-35</t>
  </si>
  <si>
    <t>KOTIZACIJA ZA EDUKACIJU</t>
  </si>
  <si>
    <t>PRIJEVOZ I SMJEŠTAJ</t>
  </si>
  <si>
    <t>TOKIĆ D.O.O.</t>
  </si>
  <si>
    <t>10461/P023/1</t>
  </si>
  <si>
    <t>STALAK ZA MOTOR</t>
  </si>
  <si>
    <t>IKEA HRVATSKA</t>
  </si>
  <si>
    <t>2212/021/29</t>
  </si>
  <si>
    <t>SITAN INVENTAR</t>
  </si>
  <si>
    <t>DOSTAVA</t>
  </si>
  <si>
    <t xml:space="preserve">K23-12-2025                                                       </t>
  </si>
  <si>
    <t xml:space="preserve">K23-6-2025                                       </t>
  </si>
  <si>
    <t xml:space="preserve">UTROŠAK ZA ELEKTRIČNU ENERGIJU 1/2025         </t>
  </si>
  <si>
    <t xml:space="preserve">UTROŠAK ZA PLIN 2/2025         </t>
  </si>
  <si>
    <t xml:space="preserve">K23-10-2025                                       </t>
  </si>
  <si>
    <t>MENTORSTVO</t>
  </si>
  <si>
    <t xml:space="preserve">DOPRINOSI ZA OBVEZNO ZDRAVSTVENO OSIGURANJE MENTORSTVO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</si>
</sst>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000\-00\-0000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b/>
      <sz val="16"/>
      <color theme="4" tint="-0.499984740745262"/>
      <name val="Arial"/>
      <family val="2"/>
      <charset val="238"/>
      <scheme val="major"/>
    </font>
    <font>
      <b/>
      <sz val="11"/>
      <color theme="4" tint="-0.499984740745262"/>
      <name val="Arial"/>
      <family val="2"/>
      <charset val="238"/>
      <scheme val="major"/>
    </font>
    <font>
      <sz val="11"/>
      <color theme="2" tint="-0.749961851863155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4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164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 applyProtection="1">
      <alignment vertical="center"/>
    </xf>
    <xf numFmtId="0" fontId="29" fillId="3" borderId="1" xfId="7" applyFont="1" applyBorder="1" applyAlignment="1">
      <alignment wrapText="1"/>
    </xf>
    <xf numFmtId="0" fontId="29" fillId="3" borderId="0" xfId="7" applyFont="1" applyAlignment="1">
      <alignment vertical="center" wrapText="1"/>
    </xf>
    <xf numFmtId="0" fontId="29" fillId="3" borderId="0" xfId="7" applyFont="1" applyAlignment="1">
      <alignment vertical="top" wrapText="1"/>
    </xf>
    <xf numFmtId="0" fontId="29" fillId="3" borderId="1" xfId="7" applyFont="1" applyBorder="1" applyAlignment="1">
      <alignment horizontal="left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10" fillId="0" borderId="0" xfId="8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9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2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/>
    </xf>
    <xf numFmtId="49" fontId="33" fillId="2" borderId="0" xfId="0" quotePrefix="1" applyNumberFormat="1" applyFont="1" applyFill="1" applyBorder="1" applyAlignment="1">
      <alignment horizontal="center" vertical="center"/>
    </xf>
    <xf numFmtId="167" fontId="33" fillId="2" borderId="0" xfId="0" quotePrefix="1" applyNumberFormat="1" applyFont="1" applyFill="1" applyBorder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Alignment="1" applyProtection="1">
      <alignment vertical="center"/>
    </xf>
    <xf numFmtId="0" fontId="33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quotePrefix="1" applyNumberFormat="1" applyFont="1" applyFill="1" applyBorder="1" applyAlignment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4" fontId="0" fillId="2" borderId="0" xfId="0" quotePrefix="1" applyNumberFormat="1" applyFill="1" applyBorder="1" applyAlignment="1">
      <alignment horizontal="center" vertical="center"/>
    </xf>
    <xf numFmtId="167" fontId="0" fillId="2" borderId="0" xfId="0" quotePrefix="1" applyNumberFormat="1" applyFill="1" applyBorder="1" applyAlignment="1">
      <alignment horizontal="center" vertical="center" wrapText="1"/>
    </xf>
    <xf numFmtId="0" fontId="33" fillId="2" borderId="0" xfId="0" quotePrefix="1" applyNumberFormat="1" applyFont="1" applyFill="1" applyBorder="1" applyAlignment="1">
      <alignment horizontal="center" vertical="center"/>
    </xf>
  </cellXfs>
  <cellStyles count="64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Valuta [0] 2" xfId="53" xr:uid="{9FFE8644-F2A5-46AB-A7C2-113FAE49ED4A}"/>
    <cellStyle name="Valuta [0] 3" xfId="63" xr:uid="{0992DD65-F670-452B-A406-2513E326A061}"/>
    <cellStyle name="Valuta 2" xfId="52" xr:uid="{2558B4C8-D3F7-4EFB-81BB-DCE99FD58DC1}"/>
    <cellStyle name="Valuta 3" xfId="54" xr:uid="{EED31A90-4026-4EB8-B536-A3F65130430C}"/>
    <cellStyle name="Valuta 4" xfId="57" xr:uid="{E74FEE4C-68AC-47B8-8D41-E4AC74FAB20B}"/>
    <cellStyle name="Valuta 5" xfId="59" xr:uid="{12B453D0-AA4B-4E91-97CE-245F37BBBA6C}"/>
    <cellStyle name="Valuta 6" xfId="60" xr:uid="{0247FCE8-22A7-417F-840C-F405208113CA}"/>
    <cellStyle name="Valuta 7" xfId="62" xr:uid="{2E8A2578-E5CB-4AE3-9CB5-2E999DC9A467}"/>
    <cellStyle name="Zarez" xfId="13" builtinId="3" customBuiltin="1"/>
    <cellStyle name="Zarez [0]" xfId="14" builtinId="6" customBuiltin="1"/>
    <cellStyle name="Zarez [0] 2" xfId="51" xr:uid="{9BFE5C64-5530-456A-8E85-BF35265A9DBD}"/>
    <cellStyle name="Zarez 2" xfId="50" xr:uid="{898F8D5C-1485-4C6E-8B2F-7141786AE2AA}"/>
    <cellStyle name="Zarez 3" xfId="49" xr:uid="{26C85A8D-D7CA-422F-A5E0-5380136ED0AE}"/>
    <cellStyle name="Zarez 4" xfId="56" xr:uid="{E02FC82A-412E-42D3-A9AE-B3CDE1F251D2}"/>
    <cellStyle name="Zarez 5" xfId="58" xr:uid="{A0B322ED-3D49-40DB-951B-7BDE48AD6790}"/>
    <cellStyle name="Zarez 6" xfId="55" xr:uid="{ACAC400E-53BC-44A7-897E-4E514640D53E}"/>
    <cellStyle name="Zarez 7" xfId="61" xr:uid="{5B21A44E-E8CC-4165-8458-98AAAC5A6C80}"/>
  </cellStyles>
  <dxfs count="14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45"/>
      <tableStyleElement type="headerRow" dxfId="144"/>
      <tableStyleElement type="totalRow" dxfId="143"/>
      <tableStyleElement type="firstColumn" dxfId="142"/>
      <tableStyleElement type="lastColumn" dxfId="141"/>
      <tableStyleElement type="firstRowStripe" dxfId="140"/>
      <tableStyleElement type="firstColumnStripe" dxfId="13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H45" dataDxfId="138" totalsRowDxfId="137">
  <autoFilter ref="A6:H45" xr:uid="{00000000-0009-0000-0100-000004000000}">
    <filterColumn colId="0" hiddenButton="1"/>
    <filterColumn colId="1" hiddenButton="1"/>
    <filterColumn colId="2" hiddenButton="1"/>
    <filterColumn colId="4" hiddenButton="1"/>
    <filterColumn colId="6" hiddenButton="1"/>
    <filterColumn colId="7" hiddenButton="1"/>
  </autoFilter>
  <tableColumns count="8">
    <tableColumn id="7" xr3:uid="{00000000-0010-0000-0000-000007000000}" name="Naziv primatelja" dataDxfId="136" totalsRowDxfId="135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34" totalsRowDxfId="133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132" totalsRowDxfId="131" dataCellStyle="Normalno">
      <calculatedColumnFormula array="1">IFERROR(INDEX(#REF!,SMALL(IF(#REF!=rngInvoice,ROW(#REF!)-ROW(#REF!)), ROW(1:1)), MATCH($C$6,#REF!, 0)),"")</calculatedColumnFormula>
    </tableColumn>
    <tableColumn id="4" xr3:uid="{DE1856C2-1EF7-4F71-A1F8-66A4FA0D9B00}" name="Broj računa" dataDxfId="130" totalsRowDxfId="129"/>
    <tableColumn id="2" xr3:uid="{2A730D77-0E73-4D54-80A0-4D1C54DA179A}" name="Opis" totalsRowDxfId="128"/>
    <tableColumn id="3" xr3:uid="{55D21C7C-6279-4D2D-93FD-FD49CFDDB8EA}" name="Vrsta rashoda/izdatka" dataDxfId="127" totalsRowDxfId="126"/>
    <tableColumn id="1" xr3:uid="{749A727D-B68A-4C1E-B68A-0C7D95EB784D}" name="Način objave isplaćenog iznosa" dataDxfId="125" totalsRowDxfId="124"/>
    <tableColumn id="11" xr3:uid="{00000000-0010-0000-0000-00000B000000}" name="Isplatitelj" totalsRowFunction="count" dataDxfId="123" totalsRowDxfId="12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45"/>
  <sheetViews>
    <sheetView showGridLines="0" tabSelected="1" zoomScaleNormal="100" workbookViewId="0">
      <selection activeCell="E32" sqref="E3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21.28515625" style="8" customWidth="1"/>
    <col min="5" max="5" width="27.42578125" style="8" customWidth="1"/>
    <col min="6" max="7" width="31.5703125" style="8" customWidth="1"/>
    <col min="8" max="8" width="24.140625" style="8" customWidth="1"/>
    <col min="9" max="9" width="0.28515625" style="1" customWidth="1"/>
    <col min="10" max="10" width="11.28515625" style="1" customWidth="1"/>
    <col min="11" max="12" width="9" style="1"/>
    <col min="13" max="15" width="9.42578125" style="1" customWidth="1"/>
    <col min="16" max="16384" width="9" style="1"/>
  </cols>
  <sheetData>
    <row r="1" spans="1:12" ht="57.95" customHeight="1" thickBot="1" x14ac:dyDescent="0.3">
      <c r="A1" s="58" t="s">
        <v>6</v>
      </c>
      <c r="B1" s="58"/>
      <c r="C1" s="58"/>
      <c r="D1" s="58"/>
      <c r="E1" s="58"/>
      <c r="F1" s="58"/>
      <c r="G1" s="58"/>
      <c r="H1" s="58"/>
      <c r="I1" s="3"/>
    </row>
    <row r="2" spans="1:12" ht="37.5" customHeight="1" thickTop="1" thickBot="1" x14ac:dyDescent="0.3">
      <c r="A2" s="59" t="s">
        <v>47</v>
      </c>
      <c r="B2" s="59"/>
      <c r="C2" s="59" t="s">
        <v>23</v>
      </c>
      <c r="D2" s="59"/>
      <c r="E2" s="23"/>
      <c r="F2" s="22" t="s">
        <v>24</v>
      </c>
      <c r="G2" s="23" t="s">
        <v>9</v>
      </c>
      <c r="H2" s="19"/>
      <c r="I2" s="4"/>
    </row>
    <row r="3" spans="1:12" ht="47.25" customHeight="1" thickTop="1" x14ac:dyDescent="0.25">
      <c r="A3" s="60" t="s">
        <v>7</v>
      </c>
      <c r="B3" s="60"/>
      <c r="C3" s="59"/>
      <c r="D3" s="59"/>
      <c r="E3" s="24"/>
      <c r="F3" s="23" t="s">
        <v>25</v>
      </c>
      <c r="G3" s="20" t="s">
        <v>8</v>
      </c>
      <c r="H3" s="21"/>
      <c r="I3" s="4"/>
    </row>
    <row r="4" spans="1:12" ht="44.1" customHeight="1" x14ac:dyDescent="0.25">
      <c r="A4" s="13"/>
      <c r="B4" s="25"/>
      <c r="C4" s="26" t="s">
        <v>54</v>
      </c>
      <c r="D4" s="9"/>
      <c r="E4" s="9"/>
      <c r="F4" s="9"/>
      <c r="G4" s="9"/>
      <c r="H4" s="9"/>
    </row>
    <row r="5" spans="1:12" ht="44.1" customHeight="1" x14ac:dyDescent="0.25">
      <c r="A5" s="41" t="s">
        <v>30</v>
      </c>
      <c r="B5" s="9"/>
      <c r="C5" s="9"/>
      <c r="D5" s="9"/>
      <c r="E5" s="9"/>
      <c r="F5" s="9"/>
      <c r="G5" s="40" t="s">
        <v>31</v>
      </c>
      <c r="H5" s="9"/>
    </row>
    <row r="6" spans="1:12" s="2" customFormat="1" ht="33.950000000000003" customHeight="1" x14ac:dyDescent="0.25">
      <c r="A6" s="6" t="s">
        <v>21</v>
      </c>
      <c r="B6" s="6" t="s">
        <v>17</v>
      </c>
      <c r="C6" s="6" t="s">
        <v>18</v>
      </c>
      <c r="D6" s="6" t="s">
        <v>1</v>
      </c>
      <c r="E6" s="6" t="s">
        <v>0</v>
      </c>
      <c r="F6" s="6" t="s">
        <v>19</v>
      </c>
      <c r="G6" s="27" t="s">
        <v>20</v>
      </c>
      <c r="H6" s="6" t="s">
        <v>10</v>
      </c>
    </row>
    <row r="7" spans="1:12" s="2" customFormat="1" ht="48" customHeight="1" x14ac:dyDescent="0.25">
      <c r="A7" s="7" t="s">
        <v>3</v>
      </c>
      <c r="B7" s="10" t="s">
        <v>28</v>
      </c>
      <c r="C7" s="5"/>
      <c r="D7" s="5"/>
      <c r="E7" s="11" t="s">
        <v>48</v>
      </c>
      <c r="F7" s="29" t="s">
        <v>26</v>
      </c>
      <c r="G7" s="12">
        <v>77350.3</v>
      </c>
      <c r="H7" s="5" t="s">
        <v>11</v>
      </c>
    </row>
    <row r="8" spans="1:12" s="42" customFormat="1" ht="48" customHeight="1" x14ac:dyDescent="0.25">
      <c r="A8" s="35" t="s">
        <v>3</v>
      </c>
      <c r="B8" s="43" t="s">
        <v>28</v>
      </c>
      <c r="C8" s="34" t="str" cm="1">
        <f t="array" ref="C8">IFERROR(INDEX(#REF!,SMALL(IF(#REF!=rngInvoice,ROW(#REF!)-ROW(#REF!)), ROW(2:2)), MATCH($C$6,#REF!, 0)),"")</f>
        <v/>
      </c>
      <c r="D8" s="34"/>
      <c r="E8" s="44" t="s">
        <v>129</v>
      </c>
      <c r="F8" s="44" t="s">
        <v>26</v>
      </c>
      <c r="G8" s="45">
        <v>295.3</v>
      </c>
      <c r="H8" s="34" t="s">
        <v>11</v>
      </c>
    </row>
    <row r="9" spans="1:12" s="2" customFormat="1" ht="43.5" customHeight="1" x14ac:dyDescent="0.25">
      <c r="A9" s="7" t="s">
        <v>3</v>
      </c>
      <c r="B9" s="10" t="s">
        <v>28</v>
      </c>
      <c r="C9" s="5" t="str" cm="1">
        <f t="array" ref="C9">IFERROR(INDEX(#REF!,SMALL(IF(#REF!=rngInvoice,ROW(#REF!)-ROW(#REF!)), ROW(2:2)), MATCH($C$6,#REF!, 0)),"")</f>
        <v/>
      </c>
      <c r="D9" s="5"/>
      <c r="E9" s="11" t="s">
        <v>49</v>
      </c>
      <c r="F9" s="11" t="s">
        <v>12</v>
      </c>
      <c r="G9" s="12">
        <v>5977.87</v>
      </c>
      <c r="H9" s="5" t="s">
        <v>11</v>
      </c>
    </row>
    <row r="10" spans="1:12" s="42" customFormat="1" ht="43.5" customHeight="1" x14ac:dyDescent="0.25">
      <c r="A10" s="35" t="s">
        <v>3</v>
      </c>
      <c r="B10" s="43" t="s">
        <v>28</v>
      </c>
      <c r="C10" s="34" t="str" cm="1">
        <f t="array" ref="C10">IFERROR(INDEX(#REF!,SMALL(IF(#REF!=rngInvoice,ROW(#REF!)-ROW(#REF!)), ROW(5:5)), MATCH($C$6,#REF!, 0)),"")</f>
        <v/>
      </c>
      <c r="D10" s="34"/>
      <c r="E10" s="44" t="s">
        <v>41</v>
      </c>
      <c r="F10" s="44" t="s">
        <v>37</v>
      </c>
      <c r="G10" s="45">
        <v>0</v>
      </c>
      <c r="H10" s="34" t="s">
        <v>11</v>
      </c>
    </row>
    <row r="11" spans="1:12" s="2" customFormat="1" ht="61.5" customHeight="1" x14ac:dyDescent="0.25">
      <c r="A11" s="46" t="s">
        <v>36</v>
      </c>
      <c r="B11" s="32" t="s">
        <v>27</v>
      </c>
      <c r="C11" s="5" t="s">
        <v>2</v>
      </c>
      <c r="D11" s="5"/>
      <c r="E11" s="11" t="s">
        <v>50</v>
      </c>
      <c r="F11" s="11" t="s">
        <v>13</v>
      </c>
      <c r="G11" s="12">
        <v>13749.13</v>
      </c>
      <c r="H11" s="5" t="s">
        <v>11</v>
      </c>
      <c r="L11" s="2" t="s">
        <v>38</v>
      </c>
    </row>
    <row r="12" spans="1:12" s="42" customFormat="1" ht="61.5" customHeight="1" x14ac:dyDescent="0.25">
      <c r="A12" s="46" t="s">
        <v>36</v>
      </c>
      <c r="B12" s="32" t="s">
        <v>27</v>
      </c>
      <c r="C12" s="34" t="s">
        <v>2</v>
      </c>
      <c r="D12" s="34"/>
      <c r="E12" s="44" t="s">
        <v>130</v>
      </c>
      <c r="F12" s="44" t="s">
        <v>13</v>
      </c>
      <c r="G12" s="45">
        <v>48.72</v>
      </c>
      <c r="H12" s="34" t="s">
        <v>11</v>
      </c>
    </row>
    <row r="13" spans="1:12" s="42" customFormat="1" ht="61.5" customHeight="1" x14ac:dyDescent="0.25">
      <c r="A13" s="46" t="s">
        <v>3</v>
      </c>
      <c r="B13" s="43" t="s">
        <v>28</v>
      </c>
      <c r="C13" s="34" t="str" cm="1">
        <f t="array" ref="C13">IFERROR(INDEX(#REF!,SMALL(IF(#REF!=rngInvoice,ROW(#REF!)-ROW(#REF!)), ROW(5:5)), MATCH($C$6,#REF!, 0)),"")</f>
        <v/>
      </c>
      <c r="D13" s="34"/>
      <c r="E13" s="44" t="s">
        <v>51</v>
      </c>
      <c r="F13" s="47" t="s">
        <v>45</v>
      </c>
      <c r="G13" s="45">
        <v>2988.14</v>
      </c>
      <c r="H13" s="34" t="s">
        <v>11</v>
      </c>
    </row>
    <row r="14" spans="1:12" s="30" customFormat="1" ht="63" customHeight="1" x14ac:dyDescent="0.25">
      <c r="A14" s="38" t="s">
        <v>33</v>
      </c>
      <c r="B14" s="28" t="s">
        <v>34</v>
      </c>
      <c r="C14" s="11"/>
      <c r="D14" s="11" t="s">
        <v>35</v>
      </c>
      <c r="E14" s="11" t="s">
        <v>29</v>
      </c>
      <c r="F14" s="34" t="s">
        <v>14</v>
      </c>
      <c r="G14" s="33">
        <v>200.22</v>
      </c>
      <c r="H14" s="5" t="s">
        <v>11</v>
      </c>
    </row>
    <row r="15" spans="1:12" s="2" customFormat="1" ht="40.5" customHeight="1" x14ac:dyDescent="0.25">
      <c r="A15" s="35" t="s">
        <v>22</v>
      </c>
      <c r="B15" s="36" t="s">
        <v>28</v>
      </c>
      <c r="C15" s="5" t="str" cm="1">
        <f t="array" ref="C15">IFERROR(INDEX(#REF!,SMALL(IF(#REF!=rngInvoice,ROW(#REF!)-ROW(#REF!)), ROW(6:6)), MATCH($C$6,#REF!, 0)),"")</f>
        <v/>
      </c>
      <c r="D15" s="44" t="s">
        <v>32</v>
      </c>
      <c r="E15" s="11" t="s">
        <v>52</v>
      </c>
      <c r="F15" s="11" t="s">
        <v>15</v>
      </c>
      <c r="G15" s="37">
        <v>289.98</v>
      </c>
      <c r="H15" s="5" t="s">
        <v>11</v>
      </c>
    </row>
    <row r="16" spans="1:12" s="2" customFormat="1" ht="47.25" customHeight="1" x14ac:dyDescent="0.25">
      <c r="A16" s="28" t="s">
        <v>55</v>
      </c>
      <c r="B16" s="43">
        <v>7643478175</v>
      </c>
      <c r="C16" s="34" t="s">
        <v>56</v>
      </c>
      <c r="D16" s="44" t="s">
        <v>125</v>
      </c>
      <c r="E16" s="47" t="s">
        <v>126</v>
      </c>
      <c r="F16" s="32" t="s">
        <v>57</v>
      </c>
      <c r="G16" s="45">
        <v>2923.64</v>
      </c>
      <c r="H16" s="34" t="s">
        <v>11</v>
      </c>
    </row>
    <row r="17" spans="1:8" s="42" customFormat="1" ht="47.25" customHeight="1" x14ac:dyDescent="0.25">
      <c r="A17" s="28" t="s">
        <v>55</v>
      </c>
      <c r="B17" s="43">
        <v>7643478175</v>
      </c>
      <c r="C17" s="34" t="s">
        <v>56</v>
      </c>
      <c r="D17" s="44" t="s">
        <v>128</v>
      </c>
      <c r="E17" s="47" t="s">
        <v>58</v>
      </c>
      <c r="F17" s="32" t="s">
        <v>57</v>
      </c>
      <c r="G17" s="45">
        <v>2176.88</v>
      </c>
      <c r="H17" s="34" t="s">
        <v>11</v>
      </c>
    </row>
    <row r="18" spans="1:8" s="42" customFormat="1" ht="47.25" customHeight="1" x14ac:dyDescent="0.25">
      <c r="A18" s="28" t="s">
        <v>55</v>
      </c>
      <c r="B18" s="43">
        <v>7643478175</v>
      </c>
      <c r="C18" s="34" t="s">
        <v>56</v>
      </c>
      <c r="D18" s="44" t="s">
        <v>124</v>
      </c>
      <c r="E18" s="47" t="s">
        <v>127</v>
      </c>
      <c r="F18" s="32" t="s">
        <v>57</v>
      </c>
      <c r="G18" s="45">
        <v>785.1</v>
      </c>
      <c r="H18" s="34" t="s">
        <v>11</v>
      </c>
    </row>
    <row r="19" spans="1:8" s="31" customFormat="1" ht="47.25" customHeight="1" x14ac:dyDescent="0.25">
      <c r="A19" s="35" t="s">
        <v>5</v>
      </c>
      <c r="B19" s="39">
        <v>2535697732</v>
      </c>
      <c r="C19" s="34" t="s">
        <v>2</v>
      </c>
      <c r="D19" s="34" t="s">
        <v>79</v>
      </c>
      <c r="E19" s="34" t="s">
        <v>53</v>
      </c>
      <c r="F19" s="44" t="s">
        <v>16</v>
      </c>
      <c r="G19" s="45">
        <v>62.16</v>
      </c>
      <c r="H19" s="34" t="s">
        <v>11</v>
      </c>
    </row>
    <row r="20" spans="1:8" s="55" customFormat="1" ht="36.75" customHeight="1" x14ac:dyDescent="0.25">
      <c r="A20" s="43" t="s">
        <v>3</v>
      </c>
      <c r="B20" s="43" t="s">
        <v>28</v>
      </c>
      <c r="C20" s="34" t="s">
        <v>28</v>
      </c>
      <c r="D20" s="61" t="s">
        <v>59</v>
      </c>
      <c r="E20" s="62" t="s">
        <v>60</v>
      </c>
      <c r="F20" s="44" t="s">
        <v>43</v>
      </c>
      <c r="G20" s="54">
        <v>2030</v>
      </c>
      <c r="H20" s="50" t="s">
        <v>11</v>
      </c>
    </row>
    <row r="21" spans="1:8" s="55" customFormat="1" ht="44.25" customHeight="1" x14ac:dyDescent="0.25">
      <c r="A21" s="43" t="s">
        <v>61</v>
      </c>
      <c r="B21" s="43" t="s">
        <v>28</v>
      </c>
      <c r="C21" s="34" t="s">
        <v>28</v>
      </c>
      <c r="D21" s="61" t="s">
        <v>59</v>
      </c>
      <c r="E21" s="62" t="s">
        <v>62</v>
      </c>
      <c r="F21" s="44" t="s">
        <v>44</v>
      </c>
      <c r="G21" s="54">
        <v>3513.6</v>
      </c>
      <c r="H21" s="50" t="s">
        <v>11</v>
      </c>
    </row>
    <row r="22" spans="1:8" s="55" customFormat="1" ht="44.25" customHeight="1" x14ac:dyDescent="0.25">
      <c r="A22" s="56" t="s">
        <v>63</v>
      </c>
      <c r="B22" s="49">
        <v>60174672203</v>
      </c>
      <c r="C22" s="50" t="s">
        <v>64</v>
      </c>
      <c r="D22" s="51" t="s">
        <v>65</v>
      </c>
      <c r="E22" s="52" t="s">
        <v>66</v>
      </c>
      <c r="F22" s="53" t="s">
        <v>14</v>
      </c>
      <c r="G22" s="54">
        <v>394.5</v>
      </c>
      <c r="H22" s="50" t="s">
        <v>11</v>
      </c>
    </row>
    <row r="23" spans="1:8" s="55" customFormat="1" ht="44.25" customHeight="1" x14ac:dyDescent="0.25">
      <c r="A23" s="56" t="s">
        <v>67</v>
      </c>
      <c r="B23" s="49">
        <v>21793394599</v>
      </c>
      <c r="C23" s="50" t="s">
        <v>56</v>
      </c>
      <c r="D23" s="51" t="s">
        <v>68</v>
      </c>
      <c r="E23" s="52" t="s">
        <v>69</v>
      </c>
      <c r="F23" s="53" t="s">
        <v>70</v>
      </c>
      <c r="G23" s="54">
        <v>289.94</v>
      </c>
      <c r="H23" s="50" t="s">
        <v>11</v>
      </c>
    </row>
    <row r="24" spans="1:8" s="55" customFormat="1" ht="44.25" customHeight="1" x14ac:dyDescent="0.25">
      <c r="A24" s="56" t="s">
        <v>67</v>
      </c>
      <c r="B24" s="49">
        <v>21793394599</v>
      </c>
      <c r="C24" s="50" t="s">
        <v>56</v>
      </c>
      <c r="D24" s="51" t="s">
        <v>71</v>
      </c>
      <c r="E24" s="52" t="s">
        <v>69</v>
      </c>
      <c r="F24" s="53" t="s">
        <v>70</v>
      </c>
      <c r="G24" s="54">
        <v>25.73</v>
      </c>
      <c r="H24" s="50" t="s">
        <v>11</v>
      </c>
    </row>
    <row r="25" spans="1:8" s="55" customFormat="1" ht="44.25" customHeight="1" x14ac:dyDescent="0.25">
      <c r="A25" s="56" t="s">
        <v>72</v>
      </c>
      <c r="B25" s="49">
        <v>60204973674</v>
      </c>
      <c r="C25" s="50" t="s">
        <v>56</v>
      </c>
      <c r="D25" s="57" t="s">
        <v>73</v>
      </c>
      <c r="E25" s="52" t="s">
        <v>75</v>
      </c>
      <c r="F25" s="53" t="s">
        <v>74</v>
      </c>
      <c r="G25" s="54">
        <v>90</v>
      </c>
      <c r="H25" s="50" t="s">
        <v>11</v>
      </c>
    </row>
    <row r="26" spans="1:8" s="55" customFormat="1" ht="44.25" customHeight="1" x14ac:dyDescent="0.25">
      <c r="A26" s="56" t="s">
        <v>72</v>
      </c>
      <c r="B26" s="49">
        <v>60204973674</v>
      </c>
      <c r="C26" s="50" t="s">
        <v>56</v>
      </c>
      <c r="D26" s="57" t="s">
        <v>73</v>
      </c>
      <c r="E26" s="52" t="s">
        <v>69</v>
      </c>
      <c r="F26" s="53" t="s">
        <v>70</v>
      </c>
      <c r="G26" s="54">
        <v>151.25</v>
      </c>
      <c r="H26" s="50" t="s">
        <v>11</v>
      </c>
    </row>
    <row r="27" spans="1:8" s="55" customFormat="1" ht="44.25" customHeight="1" x14ac:dyDescent="0.25">
      <c r="A27" s="56" t="s">
        <v>76</v>
      </c>
      <c r="B27" s="49">
        <v>90677857314</v>
      </c>
      <c r="C27" s="50" t="s">
        <v>56</v>
      </c>
      <c r="D27" s="57" t="s">
        <v>77</v>
      </c>
      <c r="E27" s="52" t="s">
        <v>78</v>
      </c>
      <c r="F27" s="53" t="s">
        <v>74</v>
      </c>
      <c r="G27" s="54">
        <v>120</v>
      </c>
      <c r="H27" s="50" t="s">
        <v>11</v>
      </c>
    </row>
    <row r="28" spans="1:8" s="55" customFormat="1" ht="44.25" customHeight="1" x14ac:dyDescent="0.25">
      <c r="A28" s="56" t="s">
        <v>80</v>
      </c>
      <c r="B28" s="43">
        <v>44438339914</v>
      </c>
      <c r="C28" s="34" t="s">
        <v>2</v>
      </c>
      <c r="D28" s="57" t="s">
        <v>81</v>
      </c>
      <c r="E28" s="52" t="s">
        <v>82</v>
      </c>
      <c r="F28" s="53" t="s">
        <v>83</v>
      </c>
      <c r="G28" s="54">
        <v>159.99</v>
      </c>
      <c r="H28" s="50" t="s">
        <v>11</v>
      </c>
    </row>
    <row r="29" spans="1:8" s="55" customFormat="1" ht="44.25" customHeight="1" x14ac:dyDescent="0.25">
      <c r="A29" s="56" t="s">
        <v>84</v>
      </c>
      <c r="B29" s="43">
        <v>33301430925</v>
      </c>
      <c r="C29" s="34" t="s">
        <v>2</v>
      </c>
      <c r="D29" s="57" t="s">
        <v>85</v>
      </c>
      <c r="E29" s="52" t="s">
        <v>86</v>
      </c>
      <c r="F29" s="50" t="s">
        <v>14</v>
      </c>
      <c r="G29" s="54">
        <v>287</v>
      </c>
      <c r="H29" s="34" t="s">
        <v>11</v>
      </c>
    </row>
    <row r="30" spans="1:8" s="55" customFormat="1" ht="44.25" customHeight="1" x14ac:dyDescent="0.25">
      <c r="A30" s="56" t="s">
        <v>87</v>
      </c>
      <c r="B30" s="43">
        <v>83341080203</v>
      </c>
      <c r="C30" s="34" t="s">
        <v>88</v>
      </c>
      <c r="D30" s="57" t="s">
        <v>89</v>
      </c>
      <c r="E30" s="52" t="s">
        <v>90</v>
      </c>
      <c r="F30" s="53" t="s">
        <v>83</v>
      </c>
      <c r="G30" s="54">
        <v>3679.5</v>
      </c>
      <c r="H30" s="34" t="s">
        <v>11</v>
      </c>
    </row>
    <row r="31" spans="1:8" s="55" customFormat="1" ht="44.25" customHeight="1" x14ac:dyDescent="0.25">
      <c r="A31" s="56" t="s">
        <v>91</v>
      </c>
      <c r="B31" s="43">
        <v>64729046835</v>
      </c>
      <c r="C31" s="34" t="s">
        <v>2</v>
      </c>
      <c r="D31" s="57" t="s">
        <v>92</v>
      </c>
      <c r="E31" s="52" t="s">
        <v>93</v>
      </c>
      <c r="F31" s="53" t="s">
        <v>39</v>
      </c>
      <c r="G31" s="54">
        <v>7</v>
      </c>
      <c r="H31" s="34" t="s">
        <v>11</v>
      </c>
    </row>
    <row r="32" spans="1:8" s="55" customFormat="1" ht="44.25" customHeight="1" x14ac:dyDescent="0.25">
      <c r="A32" s="56" t="s">
        <v>94</v>
      </c>
      <c r="B32" s="43">
        <v>75780877581</v>
      </c>
      <c r="C32" s="34" t="s">
        <v>2</v>
      </c>
      <c r="D32" s="57" t="s">
        <v>95</v>
      </c>
      <c r="E32" s="52" t="s">
        <v>96</v>
      </c>
      <c r="F32" s="50" t="s">
        <v>97</v>
      </c>
      <c r="G32" s="54">
        <v>40</v>
      </c>
      <c r="H32" s="34" t="s">
        <v>11</v>
      </c>
    </row>
    <row r="33" spans="1:8" s="55" customFormat="1" ht="44.25" customHeight="1" x14ac:dyDescent="0.25">
      <c r="A33" s="56" t="s">
        <v>98</v>
      </c>
      <c r="B33" s="43" t="s">
        <v>42</v>
      </c>
      <c r="C33" s="34" t="s">
        <v>99</v>
      </c>
      <c r="D33" s="63">
        <v>14891522</v>
      </c>
      <c r="E33" s="52" t="s">
        <v>100</v>
      </c>
      <c r="F33" s="53" t="s">
        <v>43</v>
      </c>
      <c r="G33" s="54">
        <v>26.88</v>
      </c>
      <c r="H33" s="34" t="s">
        <v>11</v>
      </c>
    </row>
    <row r="34" spans="1:8" s="55" customFormat="1" ht="44.25" customHeight="1" x14ac:dyDescent="0.25">
      <c r="A34" s="56" t="s">
        <v>98</v>
      </c>
      <c r="B34" s="43" t="s">
        <v>42</v>
      </c>
      <c r="C34" s="34" t="s">
        <v>99</v>
      </c>
      <c r="D34" s="63">
        <v>14891522</v>
      </c>
      <c r="E34" s="52" t="s">
        <v>100</v>
      </c>
      <c r="F34" s="53" t="s">
        <v>44</v>
      </c>
      <c r="G34" s="54">
        <v>80.64</v>
      </c>
      <c r="H34" s="34" t="s">
        <v>11</v>
      </c>
    </row>
    <row r="35" spans="1:8" s="55" customFormat="1" ht="44.25" customHeight="1" x14ac:dyDescent="0.25">
      <c r="A35" s="56" t="s">
        <v>101</v>
      </c>
      <c r="B35" s="43">
        <v>96107776452</v>
      </c>
      <c r="C35" s="34" t="s">
        <v>102</v>
      </c>
      <c r="D35" s="57" t="s">
        <v>103</v>
      </c>
      <c r="E35" s="52" t="s">
        <v>104</v>
      </c>
      <c r="F35" s="53" t="s">
        <v>43</v>
      </c>
      <c r="G35" s="54">
        <v>125</v>
      </c>
      <c r="H35" s="34" t="s">
        <v>11</v>
      </c>
    </row>
    <row r="36" spans="1:8" s="55" customFormat="1" ht="44.25" customHeight="1" x14ac:dyDescent="0.25">
      <c r="A36" s="56" t="s">
        <v>101</v>
      </c>
      <c r="B36" s="43">
        <v>96107776452</v>
      </c>
      <c r="C36" s="34" t="s">
        <v>102</v>
      </c>
      <c r="D36" s="57" t="s">
        <v>103</v>
      </c>
      <c r="E36" s="52" t="s">
        <v>105</v>
      </c>
      <c r="F36" s="53" t="s">
        <v>44</v>
      </c>
      <c r="G36" s="54">
        <v>375</v>
      </c>
      <c r="H36" s="34" t="s">
        <v>11</v>
      </c>
    </row>
    <row r="37" spans="1:8" s="55" customFormat="1" ht="44.25" customHeight="1" x14ac:dyDescent="0.25">
      <c r="A37" s="56" t="s">
        <v>106</v>
      </c>
      <c r="B37" s="43">
        <v>26448122521</v>
      </c>
      <c r="C37" s="34" t="s">
        <v>2</v>
      </c>
      <c r="D37" s="57" t="s">
        <v>107</v>
      </c>
      <c r="E37" s="52" t="s">
        <v>108</v>
      </c>
      <c r="F37" s="53" t="s">
        <v>109</v>
      </c>
      <c r="G37" s="54">
        <v>11000</v>
      </c>
      <c r="H37" s="34" t="s">
        <v>11</v>
      </c>
    </row>
    <row r="38" spans="1:8" s="55" customFormat="1" ht="44.25" customHeight="1" x14ac:dyDescent="0.25">
      <c r="A38" s="56" t="s">
        <v>110</v>
      </c>
      <c r="B38" s="43">
        <v>16529207670</v>
      </c>
      <c r="C38" s="34" t="s">
        <v>2</v>
      </c>
      <c r="D38" s="57" t="s">
        <v>111</v>
      </c>
      <c r="E38" s="52" t="s">
        <v>112</v>
      </c>
      <c r="F38" s="53" t="s">
        <v>39</v>
      </c>
      <c r="G38" s="54">
        <v>96.8</v>
      </c>
      <c r="H38" s="34" t="s">
        <v>11</v>
      </c>
    </row>
    <row r="39" spans="1:8" s="55" customFormat="1" ht="44.25" customHeight="1" x14ac:dyDescent="0.25">
      <c r="A39" s="56" t="s">
        <v>113</v>
      </c>
      <c r="B39" s="43">
        <v>56831241098</v>
      </c>
      <c r="C39" s="34" t="s">
        <v>2</v>
      </c>
      <c r="D39" s="57" t="s">
        <v>114</v>
      </c>
      <c r="E39" s="52" t="s">
        <v>115</v>
      </c>
      <c r="F39" s="53" t="s">
        <v>43</v>
      </c>
      <c r="G39" s="54">
        <v>80</v>
      </c>
      <c r="H39" s="34" t="s">
        <v>11</v>
      </c>
    </row>
    <row r="40" spans="1:8" s="55" customFormat="1" ht="44.25" customHeight="1" x14ac:dyDescent="0.25">
      <c r="A40" s="56" t="s">
        <v>113</v>
      </c>
      <c r="B40" s="43">
        <v>56831241098</v>
      </c>
      <c r="C40" s="34" t="s">
        <v>2</v>
      </c>
      <c r="D40" s="57" t="s">
        <v>114</v>
      </c>
      <c r="E40" s="52" t="s">
        <v>116</v>
      </c>
      <c r="F40" s="50" t="s">
        <v>14</v>
      </c>
      <c r="G40" s="54">
        <v>692</v>
      </c>
      <c r="H40" s="34" t="s">
        <v>11</v>
      </c>
    </row>
    <row r="41" spans="1:8" s="55" customFormat="1" ht="44.25" customHeight="1" x14ac:dyDescent="0.25">
      <c r="A41" s="56" t="s">
        <v>117</v>
      </c>
      <c r="B41" s="43">
        <v>74867487620</v>
      </c>
      <c r="C41" s="34" t="s">
        <v>46</v>
      </c>
      <c r="D41" s="57" t="s">
        <v>118</v>
      </c>
      <c r="E41" s="52" t="s">
        <v>119</v>
      </c>
      <c r="F41" s="53" t="s">
        <v>109</v>
      </c>
      <c r="G41" s="54">
        <v>123.75</v>
      </c>
      <c r="H41" s="34" t="s">
        <v>11</v>
      </c>
    </row>
    <row r="42" spans="1:8" s="55" customFormat="1" ht="44.25" customHeight="1" x14ac:dyDescent="0.25">
      <c r="A42" s="56" t="s">
        <v>120</v>
      </c>
      <c r="B42" s="43">
        <v>21523879111</v>
      </c>
      <c r="C42" s="34" t="s">
        <v>46</v>
      </c>
      <c r="D42" s="57" t="s">
        <v>121</v>
      </c>
      <c r="E42" s="52" t="s">
        <v>122</v>
      </c>
      <c r="F42" s="53" t="s">
        <v>39</v>
      </c>
      <c r="G42" s="54">
        <v>144.91999999999999</v>
      </c>
      <c r="H42" s="34" t="s">
        <v>11</v>
      </c>
    </row>
    <row r="43" spans="1:8" s="55" customFormat="1" ht="44.25" customHeight="1" x14ac:dyDescent="0.25">
      <c r="A43" s="56" t="s">
        <v>120</v>
      </c>
      <c r="B43" s="43">
        <v>21523879111</v>
      </c>
      <c r="C43" s="34" t="s">
        <v>46</v>
      </c>
      <c r="D43" s="57" t="s">
        <v>121</v>
      </c>
      <c r="E43" s="52" t="s">
        <v>123</v>
      </c>
      <c r="F43" s="53" t="s">
        <v>40</v>
      </c>
      <c r="G43" s="54">
        <v>3.99</v>
      </c>
      <c r="H43" s="34" t="s">
        <v>11</v>
      </c>
    </row>
    <row r="44" spans="1:8" s="55" customFormat="1" ht="33.950000000000003" customHeight="1" x14ac:dyDescent="0.25">
      <c r="A44" s="48"/>
      <c r="B44" s="49"/>
      <c r="C44" s="50"/>
      <c r="D44" s="49"/>
      <c r="E44" s="52"/>
      <c r="F44" s="53"/>
      <c r="G44" s="54"/>
      <c r="H44" s="50"/>
    </row>
    <row r="45" spans="1:8" s="18" customFormat="1" ht="33.950000000000003" customHeight="1" x14ac:dyDescent="0.25">
      <c r="A45" s="14" t="s">
        <v>4</v>
      </c>
      <c r="B45" s="15"/>
      <c r="C45" s="16"/>
      <c r="D45" s="16"/>
      <c r="E45" s="16"/>
      <c r="F45" s="16"/>
      <c r="G45" s="17">
        <f>SUM(G7:G44)</f>
        <v>130384.93000000004</v>
      </c>
      <c r="H45" s="16"/>
    </row>
  </sheetData>
  <sheetProtection selectLockedCells="1"/>
  <mergeCells count="5">
    <mergeCell ref="A1:H1"/>
    <mergeCell ref="A2:B2"/>
    <mergeCell ref="A3:B3"/>
    <mergeCell ref="C2:D2"/>
    <mergeCell ref="C3:D3"/>
  </mergeCells>
  <phoneticPr fontId="2" type="noConversion"/>
  <conditionalFormatting sqref="A45:F45 H9 A7:F9 H11:H13 A11:F13">
    <cfRule type="expression" dxfId="121" priority="385">
      <formula>MOD(ROW(),2)=0</formula>
    </cfRule>
  </conditionalFormatting>
  <conditionalFormatting sqref="G45 G7:G9 G11:G13">
    <cfRule type="expression" dxfId="120" priority="351">
      <formula>MOD(ROW(),2)=0</formula>
    </cfRule>
    <cfRule type="expression" dxfId="119" priority="352">
      <formula>MOD(ROW(),2)=1</formula>
    </cfRule>
  </conditionalFormatting>
  <conditionalFormatting sqref="H7:H8 H45">
    <cfRule type="expression" dxfId="118" priority="342">
      <formula>MOD(ROW(),2)=0</formula>
    </cfRule>
  </conditionalFormatting>
  <conditionalFormatting sqref="F14 H14 A14:D14">
    <cfRule type="expression" dxfId="117" priority="328">
      <formula>MOD(ROW(),2)=0</formula>
    </cfRule>
  </conditionalFormatting>
  <conditionalFormatting sqref="G14">
    <cfRule type="expression" dxfId="116" priority="326">
      <formula>MOD(ROW(),2)=0</formula>
    </cfRule>
    <cfRule type="expression" dxfId="115" priority="327">
      <formula>MOD(ROW(),2)=1</formula>
    </cfRule>
  </conditionalFormatting>
  <conditionalFormatting sqref="E14">
    <cfRule type="expression" dxfId="114" priority="325">
      <formula>MOD(ROW(),2)=0</formula>
    </cfRule>
  </conditionalFormatting>
  <conditionalFormatting sqref="H15">
    <cfRule type="expression" dxfId="113" priority="319">
      <formula>MOD(ROW(),2)=0</formula>
    </cfRule>
  </conditionalFormatting>
  <conditionalFormatting sqref="A15:D15 F15">
    <cfRule type="expression" dxfId="112" priority="318">
      <formula>MOD(ROW(),2)=0</formula>
    </cfRule>
  </conditionalFormatting>
  <conditionalFormatting sqref="G15">
    <cfRule type="expression" dxfId="111" priority="316">
      <formula>MOD(ROW(),2)=0</formula>
    </cfRule>
    <cfRule type="expression" dxfId="110" priority="317">
      <formula>MOD(ROW(),2)=1</formula>
    </cfRule>
  </conditionalFormatting>
  <conditionalFormatting sqref="E15">
    <cfRule type="expression" dxfId="109" priority="315">
      <formula>MOD(ROW(),2)=0</formula>
    </cfRule>
  </conditionalFormatting>
  <conditionalFormatting sqref="H19 H21">
    <cfRule type="expression" dxfId="108" priority="270">
      <formula>MOD(ROW(),2)=0</formula>
    </cfRule>
  </conditionalFormatting>
  <conditionalFormatting sqref="G21">
    <cfRule type="expression" dxfId="107" priority="268">
      <formula>MOD(ROW(),2)=0</formula>
    </cfRule>
    <cfRule type="expression" dxfId="106" priority="269">
      <formula>MOD(ROW(),2)=1</formula>
    </cfRule>
  </conditionalFormatting>
  <conditionalFormatting sqref="H16:H18">
    <cfRule type="expression" dxfId="105" priority="201">
      <formula>MOD(ROW(),2)=0</formula>
    </cfRule>
  </conditionalFormatting>
  <conditionalFormatting sqref="E19">
    <cfRule type="expression" dxfId="104" priority="178">
      <formula>MOD(ROW(),2)=0</formula>
    </cfRule>
  </conditionalFormatting>
  <conditionalFormatting sqref="G16:G18">
    <cfRule type="expression" dxfId="102" priority="199">
      <formula>MOD(ROW(),2)=0</formula>
    </cfRule>
    <cfRule type="expression" dxfId="101" priority="200">
      <formula>MOD(ROW(),2)=1</formula>
    </cfRule>
  </conditionalFormatting>
  <conditionalFormatting sqref="C19:D19 A19 F19">
    <cfRule type="expression" dxfId="98" priority="181">
      <formula>MOD(ROW(),2)=0</formula>
    </cfRule>
  </conditionalFormatting>
  <conditionalFormatting sqref="G19">
    <cfRule type="expression" dxfId="97" priority="179">
      <formula>MOD(ROW(),2)=0</formula>
    </cfRule>
    <cfRule type="expression" dxfId="96" priority="180">
      <formula>MOD(ROW(),2)=1</formula>
    </cfRule>
  </conditionalFormatting>
  <conditionalFormatting sqref="F22:F23 F25:F43">
    <cfRule type="expression" dxfId="94" priority="109">
      <formula>MOD(ROW(),2)=0</formula>
    </cfRule>
  </conditionalFormatting>
  <conditionalFormatting sqref="H22:H43">
    <cfRule type="expression" dxfId="93" priority="112">
      <formula>MOD(ROW(),2)=0</formula>
    </cfRule>
  </conditionalFormatting>
  <conditionalFormatting sqref="G22:G43">
    <cfRule type="expression" dxfId="92" priority="110">
      <formula>MOD(ROW(),2)=0</formula>
    </cfRule>
    <cfRule type="expression" dxfId="91" priority="111">
      <formula>MOD(ROW(),2)=1</formula>
    </cfRule>
  </conditionalFormatting>
  <conditionalFormatting sqref="H10 A10:F10">
    <cfRule type="expression" dxfId="90" priority="105">
      <formula>MOD(ROW(),2)=0</formula>
    </cfRule>
  </conditionalFormatting>
  <conditionalFormatting sqref="G10">
    <cfRule type="expression" dxfId="89" priority="103">
      <formula>MOD(ROW(),2)=0</formula>
    </cfRule>
    <cfRule type="expression" dxfId="88" priority="104">
      <formula>MOD(ROW(),2)=1</formula>
    </cfRule>
  </conditionalFormatting>
  <conditionalFormatting sqref="H20">
    <cfRule type="expression" dxfId="87" priority="95">
      <formula>MOD(ROW(),2)=0</formula>
    </cfRule>
  </conditionalFormatting>
  <conditionalFormatting sqref="G20">
    <cfRule type="expression" dxfId="86" priority="93">
      <formula>MOD(ROW(),2)=0</formula>
    </cfRule>
    <cfRule type="expression" dxfId="85" priority="94">
      <formula>MOD(ROW(),2)=1</formula>
    </cfRule>
  </conditionalFormatting>
  <conditionalFormatting sqref="D22:D23 D25 D27:D33">
    <cfRule type="expression" dxfId="84" priority="62">
      <formula>MOD(ROW(),2)=0</formula>
    </cfRule>
  </conditionalFormatting>
  <conditionalFormatting sqref="E22:E23 E25:E33">
    <cfRule type="expression" dxfId="83" priority="61">
      <formula>MOD(ROW(),2)=0</formula>
    </cfRule>
  </conditionalFormatting>
  <conditionalFormatting sqref="B22:B23 B25 B27:B33">
    <cfRule type="expression" dxfId="82" priority="64">
      <formula>MOD(ROW(),2)=0</formula>
    </cfRule>
  </conditionalFormatting>
  <conditionalFormatting sqref="C22:C23 C25 C27:C33">
    <cfRule type="expression" dxfId="81" priority="63">
      <formula>MOD(ROW(),2)=0</formula>
    </cfRule>
  </conditionalFormatting>
  <conditionalFormatting sqref="E22:E23 E25:E33">
    <cfRule type="expression" dxfId="80" priority="60">
      <formula>MOD(ROW(),2)=0</formula>
    </cfRule>
  </conditionalFormatting>
  <conditionalFormatting sqref="A22:A23 A25 A27:A33">
    <cfRule type="expression" dxfId="79" priority="65">
      <formula>MOD(ROW(),2)=0</formula>
    </cfRule>
  </conditionalFormatting>
  <conditionalFormatting sqref="E44">
    <cfRule type="expression" dxfId="78" priority="79">
      <formula>MOD(ROW(),2)=0</formula>
    </cfRule>
  </conditionalFormatting>
  <conditionalFormatting sqref="A44:C44">
    <cfRule type="expression" dxfId="77" priority="86">
      <formula>MOD(ROW(),2)=0</formula>
    </cfRule>
  </conditionalFormatting>
  <conditionalFormatting sqref="H44">
    <cfRule type="expression" dxfId="76" priority="85">
      <formula>MOD(ROW(),2)=0</formula>
    </cfRule>
  </conditionalFormatting>
  <conditionalFormatting sqref="G44">
    <cfRule type="expression" dxfId="75" priority="83">
      <formula>MOD(ROW(),2)=0</formula>
    </cfRule>
    <cfRule type="expression" dxfId="74" priority="84">
      <formula>MOD(ROW(),2)=1</formula>
    </cfRule>
  </conditionalFormatting>
  <conditionalFormatting sqref="F44">
    <cfRule type="expression" dxfId="73" priority="82">
      <formula>MOD(ROW(),2)=0</formula>
    </cfRule>
  </conditionalFormatting>
  <conditionalFormatting sqref="D44">
    <cfRule type="expression" dxfId="72" priority="81">
      <formula>MOD(ROW(),2)=0</formula>
    </cfRule>
  </conditionalFormatting>
  <conditionalFormatting sqref="E44">
    <cfRule type="expression" dxfId="71" priority="80">
      <formula>MOD(ROW(),2)=0</formula>
    </cfRule>
  </conditionalFormatting>
  <conditionalFormatting sqref="E20:F20">
    <cfRule type="expression" dxfId="70" priority="51">
      <formula>MOD(ROW(),2)=0</formula>
    </cfRule>
  </conditionalFormatting>
  <conditionalFormatting sqref="E20">
    <cfRule type="expression" dxfId="69" priority="50">
      <formula>MOD(ROW(),2)=0</formula>
    </cfRule>
  </conditionalFormatting>
  <conditionalFormatting sqref="A21">
    <cfRule type="expression" dxfId="68" priority="49">
      <formula>MOD(ROW(),2)=0</formula>
    </cfRule>
  </conditionalFormatting>
  <conditionalFormatting sqref="E21:F21">
    <cfRule type="expression" dxfId="67" priority="45">
      <formula>MOD(ROW(),2)=0</formula>
    </cfRule>
  </conditionalFormatting>
  <conditionalFormatting sqref="E21">
    <cfRule type="expression" dxfId="66" priority="44">
      <formula>MOD(ROW(),2)=0</formula>
    </cfRule>
  </conditionalFormatting>
  <conditionalFormatting sqref="F24">
    <cfRule type="expression" dxfId="65" priority="43">
      <formula>MOD(ROW(),2)=0</formula>
    </cfRule>
  </conditionalFormatting>
  <conditionalFormatting sqref="C16:D16 A16 F16">
    <cfRule type="expression" dxfId="64" priority="59">
      <formula>MOD(ROW(),2)=0</formula>
    </cfRule>
  </conditionalFormatting>
  <conditionalFormatting sqref="E16">
    <cfRule type="expression" dxfId="63" priority="58">
      <formula>MOD(ROW(),2)=0</formula>
    </cfRule>
  </conditionalFormatting>
  <conditionalFormatting sqref="A16:D16 F16">
    <cfRule type="expression" dxfId="62" priority="57">
      <formula>MOD(ROW(),2)=0</formula>
    </cfRule>
  </conditionalFormatting>
  <conditionalFormatting sqref="E16">
    <cfRule type="expression" dxfId="61" priority="56">
      <formula>MOD(ROW(),2)=0</formula>
    </cfRule>
  </conditionalFormatting>
  <conditionalFormatting sqref="B20">
    <cfRule type="expression" dxfId="60" priority="54">
      <formula>MOD(ROW(),2)=0</formula>
    </cfRule>
  </conditionalFormatting>
  <conditionalFormatting sqref="A20">
    <cfRule type="expression" dxfId="59" priority="55">
      <formula>MOD(ROW(),2)=0</formula>
    </cfRule>
  </conditionalFormatting>
  <conditionalFormatting sqref="C20">
    <cfRule type="expression" dxfId="58" priority="53">
      <formula>MOD(ROW(),2)=0</formula>
    </cfRule>
  </conditionalFormatting>
  <conditionalFormatting sqref="D20">
    <cfRule type="expression" dxfId="57" priority="52">
      <formula>MOD(ROW(),2)=0</formula>
    </cfRule>
  </conditionalFormatting>
  <conditionalFormatting sqref="B24">
    <cfRule type="expression" dxfId="56" priority="41">
      <formula>MOD(ROW(),2)=0</formula>
    </cfRule>
  </conditionalFormatting>
  <conditionalFormatting sqref="C24">
    <cfRule type="expression" dxfId="55" priority="40">
      <formula>MOD(ROW(),2)=0</formula>
    </cfRule>
  </conditionalFormatting>
  <conditionalFormatting sqref="B21">
    <cfRule type="expression" dxfId="54" priority="48">
      <formula>MOD(ROW(),2)=0</formula>
    </cfRule>
  </conditionalFormatting>
  <conditionalFormatting sqref="C21">
    <cfRule type="expression" dxfId="53" priority="47">
      <formula>MOD(ROW(),2)=0</formula>
    </cfRule>
  </conditionalFormatting>
  <conditionalFormatting sqref="E24">
    <cfRule type="expression" dxfId="52" priority="38">
      <formula>MOD(ROW(),2)=0</formula>
    </cfRule>
  </conditionalFormatting>
  <conditionalFormatting sqref="D24">
    <cfRule type="expression" dxfId="51" priority="39">
      <formula>MOD(ROW(),2)=0</formula>
    </cfRule>
  </conditionalFormatting>
  <conditionalFormatting sqref="D21">
    <cfRule type="expression" dxfId="50" priority="46">
      <formula>MOD(ROW(),2)=0</formula>
    </cfRule>
  </conditionalFormatting>
  <conditionalFormatting sqref="B26">
    <cfRule type="expression" dxfId="49" priority="35">
      <formula>MOD(ROW(),2)=0</formula>
    </cfRule>
  </conditionalFormatting>
  <conditionalFormatting sqref="A24">
    <cfRule type="expression" dxfId="48" priority="42">
      <formula>MOD(ROW(),2)=0</formula>
    </cfRule>
  </conditionalFormatting>
  <conditionalFormatting sqref="E24">
    <cfRule type="expression" dxfId="47" priority="37">
      <formula>MOD(ROW(),2)=0</formula>
    </cfRule>
  </conditionalFormatting>
  <conditionalFormatting sqref="A34:A35 A37:A39">
    <cfRule type="expression" dxfId="46" priority="32">
      <formula>MOD(ROW(),2)=0</formula>
    </cfRule>
  </conditionalFormatting>
  <conditionalFormatting sqref="A26">
    <cfRule type="expression" dxfId="44" priority="36">
      <formula>MOD(ROW(),2)=0</formula>
    </cfRule>
  </conditionalFormatting>
  <conditionalFormatting sqref="D26">
    <cfRule type="expression" dxfId="43" priority="33">
      <formula>MOD(ROW(),2)=0</formula>
    </cfRule>
  </conditionalFormatting>
  <conditionalFormatting sqref="B34:B35 B37:B39">
    <cfRule type="expression" dxfId="42" priority="31">
      <formula>MOD(ROW(),2)=0</formula>
    </cfRule>
  </conditionalFormatting>
  <conditionalFormatting sqref="C26">
    <cfRule type="expression" dxfId="41" priority="34">
      <formula>MOD(ROW(),2)=0</formula>
    </cfRule>
  </conditionalFormatting>
  <conditionalFormatting sqref="E34:E35 E37:E39">
    <cfRule type="expression" dxfId="38" priority="27">
      <formula>MOD(ROW(),2)=0</formula>
    </cfRule>
  </conditionalFormatting>
  <conditionalFormatting sqref="B36">
    <cfRule type="expression" dxfId="37" priority="25">
      <formula>MOD(ROW(),2)=0</formula>
    </cfRule>
  </conditionalFormatting>
  <conditionalFormatting sqref="A36">
    <cfRule type="expression" dxfId="36" priority="26">
      <formula>MOD(ROW(),2)=0</formula>
    </cfRule>
  </conditionalFormatting>
  <conditionalFormatting sqref="D36">
    <cfRule type="expression" dxfId="32" priority="23">
      <formula>MOD(ROW(),2)=0</formula>
    </cfRule>
  </conditionalFormatting>
  <conditionalFormatting sqref="E36">
    <cfRule type="expression" dxfId="31" priority="21">
      <formula>MOD(ROW(),2)=0</formula>
    </cfRule>
  </conditionalFormatting>
  <conditionalFormatting sqref="E36">
    <cfRule type="expression" dxfId="30" priority="22">
      <formula>MOD(ROW(),2)=0</formula>
    </cfRule>
  </conditionalFormatting>
  <conditionalFormatting sqref="C34:C35 C37:C39">
    <cfRule type="expression" dxfId="29" priority="30">
      <formula>MOD(ROW(),2)=0</formula>
    </cfRule>
  </conditionalFormatting>
  <conditionalFormatting sqref="D34:D35 D37:D39">
    <cfRule type="expression" dxfId="28" priority="29">
      <formula>MOD(ROW(),2)=0</formula>
    </cfRule>
  </conditionalFormatting>
  <conditionalFormatting sqref="B40:B42">
    <cfRule type="expression" dxfId="27" priority="19">
      <formula>MOD(ROW(),2)=0</formula>
    </cfRule>
  </conditionalFormatting>
  <conditionalFormatting sqref="E34:E35 E37:E39">
    <cfRule type="expression" dxfId="26" priority="28">
      <formula>MOD(ROW(),2)=0</formula>
    </cfRule>
  </conditionalFormatting>
  <conditionalFormatting sqref="D40:D42">
    <cfRule type="expression" dxfId="25" priority="17">
      <formula>MOD(ROW(),2)=0</formula>
    </cfRule>
  </conditionalFormatting>
  <conditionalFormatting sqref="C40:C42">
    <cfRule type="expression" dxfId="24" priority="18">
      <formula>MOD(ROW(),2)=0</formula>
    </cfRule>
  </conditionalFormatting>
  <conditionalFormatting sqref="C36">
    <cfRule type="expression" dxfId="23" priority="24">
      <formula>MOD(ROW(),2)=0</formula>
    </cfRule>
  </conditionalFormatting>
  <conditionalFormatting sqref="A40:A42">
    <cfRule type="expression" dxfId="18" priority="20">
      <formula>MOD(ROW(),2)=0</formula>
    </cfRule>
  </conditionalFormatting>
  <conditionalFormatting sqref="E40:E42">
    <cfRule type="expression" dxfId="15" priority="15">
      <formula>MOD(ROW(),2)=0</formula>
    </cfRule>
  </conditionalFormatting>
  <conditionalFormatting sqref="E40:E42">
    <cfRule type="expression" dxfId="14" priority="16">
      <formula>MOD(ROW(),2)=0</formula>
    </cfRule>
  </conditionalFormatting>
  <conditionalFormatting sqref="B43">
    <cfRule type="expression" dxfId="13" priority="13">
      <formula>MOD(ROW(),2)=0</formula>
    </cfRule>
  </conditionalFormatting>
  <conditionalFormatting sqref="A43">
    <cfRule type="expression" dxfId="12" priority="14">
      <formula>MOD(ROW(),2)=0</formula>
    </cfRule>
  </conditionalFormatting>
  <conditionalFormatting sqref="C43">
    <cfRule type="expression" dxfId="11" priority="12">
      <formula>MOD(ROW(),2)=0</formula>
    </cfRule>
  </conditionalFormatting>
  <conditionalFormatting sqref="D43">
    <cfRule type="expression" dxfId="10" priority="11">
      <formula>MOD(ROW(),2)=0</formula>
    </cfRule>
  </conditionalFormatting>
  <conditionalFormatting sqref="E43">
    <cfRule type="expression" dxfId="9" priority="9">
      <formula>MOD(ROW(),2)=0</formula>
    </cfRule>
  </conditionalFormatting>
  <conditionalFormatting sqref="E43">
    <cfRule type="expression" dxfId="8" priority="10">
      <formula>MOD(ROW(),2)=0</formula>
    </cfRule>
  </conditionalFormatting>
  <conditionalFormatting sqref="C18:D18 A18 F18">
    <cfRule type="expression" dxfId="7" priority="8">
      <formula>MOD(ROW(),2)=0</formula>
    </cfRule>
  </conditionalFormatting>
  <conditionalFormatting sqref="E18">
    <cfRule type="expression" dxfId="6" priority="7">
      <formula>MOD(ROW(),2)=0</formula>
    </cfRule>
  </conditionalFormatting>
  <conditionalFormatting sqref="A18:D18 F18">
    <cfRule type="expression" dxfId="5" priority="6">
      <formula>MOD(ROW(),2)=0</formula>
    </cfRule>
  </conditionalFormatting>
  <conditionalFormatting sqref="E18">
    <cfRule type="expression" dxfId="4" priority="5">
      <formula>MOD(ROW(),2)=0</formula>
    </cfRule>
  </conditionalFormatting>
  <conditionalFormatting sqref="C17:D17 A17 F17">
    <cfRule type="expression" dxfId="3" priority="4">
      <formula>MOD(ROW(),2)=0</formula>
    </cfRule>
  </conditionalFormatting>
  <conditionalFormatting sqref="E17">
    <cfRule type="expression" dxfId="2" priority="3">
      <formula>MOD(ROW(),2)=0</formula>
    </cfRule>
  </conditionalFormatting>
  <conditionalFormatting sqref="A17:D17 F17">
    <cfRule type="expression" dxfId="1" priority="2">
      <formula>MOD(ROW(),2)=0</formula>
    </cfRule>
  </conditionalFormatting>
  <conditionalFormatting sqref="E17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OŽUJAK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dcterms:created xsi:type="dcterms:W3CDTF">2016-11-01T03:33:07Z</dcterms:created>
  <dcterms:modified xsi:type="dcterms:W3CDTF">2025-04-07T12:59:16Z</dcterms:modified>
</cp:coreProperties>
</file>